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"/>
    </mc:Choice>
  </mc:AlternateContent>
  <xr:revisionPtr revIDLastSave="0" documentId="13_ncr:1_{876D7F58-E367-423C-9CC8-06719E3B1E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95" i="1"/>
  <c r="F195" i="1"/>
  <c r="J195" i="1"/>
  <c r="H176" i="1"/>
  <c r="G176" i="1"/>
  <c r="L157" i="1"/>
  <c r="F157" i="1"/>
  <c r="G157" i="1"/>
  <c r="I176" i="1"/>
  <c r="H157" i="1"/>
  <c r="J176" i="1"/>
  <c r="I157" i="1"/>
  <c r="L176" i="1"/>
  <c r="G195" i="1"/>
  <c r="J157" i="1"/>
  <c r="F176" i="1"/>
  <c r="H195" i="1"/>
  <c r="I138" i="1"/>
  <c r="H138" i="1"/>
  <c r="L138" i="1"/>
  <c r="J138" i="1"/>
  <c r="G138" i="1"/>
  <c r="F138" i="1"/>
  <c r="H119" i="1"/>
  <c r="L119" i="1"/>
  <c r="J119" i="1"/>
  <c r="I119" i="1"/>
  <c r="F119" i="1"/>
  <c r="F100" i="1"/>
  <c r="J100" i="1"/>
  <c r="I100" i="1"/>
  <c r="H100" i="1"/>
  <c r="G100" i="1"/>
  <c r="L100" i="1"/>
  <c r="F81" i="1"/>
  <c r="H81" i="1"/>
  <c r="L81" i="1"/>
  <c r="J81" i="1"/>
  <c r="I81" i="1"/>
  <c r="G81" i="1"/>
  <c r="L62" i="1"/>
  <c r="F62" i="1"/>
  <c r="J62" i="1"/>
  <c r="I62" i="1"/>
  <c r="H62" i="1"/>
  <c r="G62" i="1"/>
  <c r="J43" i="1"/>
  <c r="I43" i="1"/>
  <c r="H43" i="1"/>
  <c r="G43" i="1"/>
  <c r="L43" i="1"/>
  <c r="F43" i="1"/>
  <c r="J24" i="1"/>
  <c r="L24" i="1"/>
  <c r="I24" i="1"/>
  <c r="H24" i="1"/>
  <c r="G24" i="1"/>
  <c r="F24" i="1"/>
  <c r="G196" i="1" l="1"/>
  <c r="J196" i="1"/>
  <c r="I196" i="1"/>
  <c r="H196" i="1"/>
  <c r="L196" i="1"/>
  <c r="F196" i="1"/>
</calcChain>
</file>

<file path=xl/sharedStrings.xml><?xml version="1.0" encoding="utf-8"?>
<sst xmlns="http://schemas.openxmlformats.org/spreadsheetml/2006/main" count="315" uniqueCount="107">
  <si>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</si>
  <si>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</si>
  <si>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</si>
  <si>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</si>
  <si>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</si>
  <si>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</si>
  <si>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</si>
  <si>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</si>
  <si>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</si>
  <si>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</si>
  <si>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</si>
  <si>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</si>
  <si>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</si>
  <si>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</si>
  <si>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</si>
  <si>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</si>
  <si>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</si>
  <si>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</si>
  <si>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</si>
  <si>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</si>
  <si>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</si>
  <si>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</si>
  <si>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</si>
  <si>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</si>
  <si>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</si>
  <si>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</si>
  <si>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</si>
  <si>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</si>
  <si>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</si>
  <si>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</si>
  <si>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</si>
  <si>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</si>
  <si>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</si>
  <si>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</si>
  <si>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</si>
  <si>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</si>
  <si>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</si>
  <si>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</si>
  <si>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</si>
  <si>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</si>
  <si>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Клименко М.И.</t>
  </si>
  <si>
    <t>каша пшенная молочная</t>
  </si>
  <si>
    <t>сок фруктовый</t>
  </si>
  <si>
    <t>пшеничный</t>
  </si>
  <si>
    <t>сыр (порцией)</t>
  </si>
  <si>
    <t>мармелад</t>
  </si>
  <si>
    <t>огурец консервированный</t>
  </si>
  <si>
    <t>щи из свежей капусты с картофелеи и сметаной</t>
  </si>
  <si>
    <t>250/10</t>
  </si>
  <si>
    <t>чай с сахаром</t>
  </si>
  <si>
    <t>ржаной</t>
  </si>
  <si>
    <t>котлета мясная из говядины с томатным соусом</t>
  </si>
  <si>
    <t>маекароны отварные</t>
  </si>
  <si>
    <t>каша рисовая молочная</t>
  </si>
  <si>
    <t>мандарин</t>
  </si>
  <si>
    <t>винегрет</t>
  </si>
  <si>
    <t>борщ из свжей капусты с картофелем</t>
  </si>
  <si>
    <t>гуляш из отварной говядины</t>
  </si>
  <si>
    <t>пюре картофельное</t>
  </si>
  <si>
    <t>компот из свежих яблок</t>
  </si>
  <si>
    <t>50/50</t>
  </si>
  <si>
    <t>яблоко</t>
  </si>
  <si>
    <t>бутерброд с джемом</t>
  </si>
  <si>
    <t>каша пшеничная молочная жидкая</t>
  </si>
  <si>
    <t>томаты консервированные</t>
  </si>
  <si>
    <t>суп картофельный с мясными колобками</t>
  </si>
  <si>
    <t>плов из отварной говядины</t>
  </si>
  <si>
    <t>кисель</t>
  </si>
  <si>
    <t>запеканка творожная с молоком сгущенным</t>
  </si>
  <si>
    <t>рассольник со сметаной</t>
  </si>
  <si>
    <t>салат из белокочанной капусты с морковью и растит. маслом</t>
  </si>
  <si>
    <t>рыба тушеная в томатном соусе</t>
  </si>
  <si>
    <t>картофель отварной с маслом сливочным</t>
  </si>
  <si>
    <t>70/50</t>
  </si>
  <si>
    <t>каша манная молочная</t>
  </si>
  <si>
    <t>печенье</t>
  </si>
  <si>
    <t>конфеты</t>
  </si>
  <si>
    <t>салат из вареной свеклы с маслом растительным</t>
  </si>
  <si>
    <t>суп крестьянский с крупой</t>
  </si>
  <si>
    <t>сосиска отварная с соусом</t>
  </si>
  <si>
    <t>каша гречневая рассыпчатая</t>
  </si>
  <si>
    <t>каша овсяная "Геркулес" вязкая</t>
  </si>
  <si>
    <t>салат из свежих огурцов с растит. маслом</t>
  </si>
  <si>
    <t>капуста тушеная</t>
  </si>
  <si>
    <t>сосиска отварная</t>
  </si>
  <si>
    <t>каша пшенная молочная жидкая</t>
  </si>
  <si>
    <t>салат из вареной свеклы с зеленым горошком</t>
  </si>
  <si>
    <t xml:space="preserve">щи из свежей капусты с картофелем и сметаной </t>
  </si>
  <si>
    <t>жаркое по-домашнему</t>
  </si>
  <si>
    <t>омлет с сыром</t>
  </si>
  <si>
    <t>йогурт</t>
  </si>
  <si>
    <t xml:space="preserve">борщ из свежей капусты и картофеля со сметаной </t>
  </si>
  <si>
    <t>мясо тушеное в сметанном соусе</t>
  </si>
  <si>
    <t>макароны отварные</t>
  </si>
  <si>
    <t>компот из сухофруктов</t>
  </si>
  <si>
    <t>75/50</t>
  </si>
  <si>
    <t>0,9+</t>
  </si>
  <si>
    <t>каша рисовая молочная с маслом</t>
  </si>
  <si>
    <t>суп картофельный с горохом</t>
  </si>
  <si>
    <t>тефтели из говядины с рисом, с томатным соусом</t>
  </si>
  <si>
    <t>напиток клюквенный</t>
  </si>
  <si>
    <t>салат из свежих помидоров и огурцов с растит. маслом</t>
  </si>
  <si>
    <t>пудинг из творога</t>
  </si>
  <si>
    <t>100/25</t>
  </si>
  <si>
    <t>суп с макаронными изделиями и картофелем</t>
  </si>
  <si>
    <t>какао</t>
  </si>
  <si>
    <t>МКОУ ХМР "ООШ им. бр. Петровых с. Реполово"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</si>
</sst>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106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7.8</v>
      </c>
      <c r="H6" s="40">
        <v>9.4600000000000009</v>
      </c>
      <c r="I6" s="40">
        <v>35.799999999999997</v>
      </c>
      <c r="J6" s="40">
        <v>283.60000000000002</v>
      </c>
      <c r="K6" s="41">
        <v>250</v>
      </c>
      <c r="L6" s="40">
        <v>34.840000000000003</v>
      </c>
    </row>
    <row r="7" spans="1:12" ht="14.4" x14ac:dyDescent="0.3">
      <c r="A7" s="23"/>
      <c r="B7" s="15"/>
      <c r="C7" s="11"/>
      <c r="D7" s="6"/>
      <c r="E7" s="42" t="s">
        <v>44</v>
      </c>
      <c r="F7" s="43">
        <v>20</v>
      </c>
      <c r="G7" s="43">
        <v>5.12</v>
      </c>
      <c r="H7" s="43">
        <v>5.22</v>
      </c>
      <c r="I7" s="43">
        <v>0</v>
      </c>
      <c r="J7" s="43">
        <v>68.599999999999994</v>
      </c>
      <c r="K7" s="44">
        <v>101</v>
      </c>
      <c r="L7" s="43">
        <v>16.899999999999999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>
        <v>0.2</v>
      </c>
      <c r="I8" s="43">
        <v>0.2</v>
      </c>
      <c r="J8" s="43">
        <v>92</v>
      </c>
      <c r="K8" s="44">
        <v>518</v>
      </c>
      <c r="L8" s="43">
        <v>18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>
        <v>108</v>
      </c>
      <c r="L9" s="43">
        <v>2.46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45</v>
      </c>
      <c r="F11" s="43">
        <v>35</v>
      </c>
      <c r="G11" s="43">
        <v>0</v>
      </c>
      <c r="H11" s="43">
        <v>0</v>
      </c>
      <c r="I11" s="43">
        <v>79</v>
      </c>
      <c r="J11" s="43">
        <v>321</v>
      </c>
      <c r="K11" s="44"/>
      <c r="L11" s="43">
        <v>7.8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16.2</v>
      </c>
      <c r="H13" s="19">
        <f t="shared" si="0"/>
        <v>15.12</v>
      </c>
      <c r="I13" s="19">
        <f t="shared" si="0"/>
        <v>129.76</v>
      </c>
      <c r="J13" s="19">
        <f t="shared" si="0"/>
        <v>835.7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80</v>
      </c>
      <c r="G14" s="43">
        <v>1</v>
      </c>
      <c r="H14" s="43">
        <v>0.12</v>
      </c>
      <c r="I14" s="43">
        <v>1.44</v>
      </c>
      <c r="J14" s="43">
        <v>11.7</v>
      </c>
      <c r="K14" s="44"/>
      <c r="L14" s="43">
        <v>13.6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 t="s">
        <v>48</v>
      </c>
      <c r="G15" s="43">
        <v>2.4</v>
      </c>
      <c r="H15" s="43">
        <v>8.73</v>
      </c>
      <c r="I15" s="43">
        <v>9.76</v>
      </c>
      <c r="J15" s="43">
        <v>146.75</v>
      </c>
      <c r="K15" s="44">
        <v>139</v>
      </c>
      <c r="L15" s="43">
        <v>37.67</v>
      </c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70</v>
      </c>
      <c r="G16" s="43">
        <v>11.6</v>
      </c>
      <c r="H16" s="43">
        <v>16.11</v>
      </c>
      <c r="I16" s="43">
        <v>11.8</v>
      </c>
      <c r="J16" s="43">
        <v>246</v>
      </c>
      <c r="K16" s="44">
        <v>381</v>
      </c>
      <c r="L16" s="43">
        <v>55.1</v>
      </c>
    </row>
    <row r="17" spans="1:12" ht="14.4" x14ac:dyDescent="0.3">
      <c r="A17" s="23"/>
      <c r="B17" s="15"/>
      <c r="C17" s="11"/>
      <c r="D17" s="7" t="s">
        <v>29</v>
      </c>
      <c r="E17" s="42" t="s">
        <v>52</v>
      </c>
      <c r="F17" s="43">
        <v>200</v>
      </c>
      <c r="G17" s="43">
        <v>7.54</v>
      </c>
      <c r="H17" s="43">
        <v>0.9</v>
      </c>
      <c r="I17" s="43">
        <v>58.72</v>
      </c>
      <c r="J17" s="43">
        <v>193.2</v>
      </c>
      <c r="K17" s="44">
        <v>291</v>
      </c>
      <c r="L17" s="43">
        <v>4.3099999999999996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0.11</v>
      </c>
      <c r="H18" s="43">
        <v>0</v>
      </c>
      <c r="I18" s="43">
        <v>21.07</v>
      </c>
      <c r="J18" s="43">
        <v>65</v>
      </c>
      <c r="K18" s="44">
        <v>493</v>
      </c>
      <c r="L18" s="43">
        <v>3.4</v>
      </c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108</v>
      </c>
      <c r="L19" s="43">
        <v>2.46</v>
      </c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109</v>
      </c>
      <c r="L20" s="43">
        <v>2.46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26.91</v>
      </c>
      <c r="H23" s="19">
        <f t="shared" si="2"/>
        <v>26.459999999999997</v>
      </c>
      <c r="I23" s="19">
        <f t="shared" si="2"/>
        <v>127.57</v>
      </c>
      <c r="J23" s="19">
        <f t="shared" si="2"/>
        <v>785.35</v>
      </c>
      <c r="K23" s="25"/>
      <c r="L23" s="19">
        <f t="shared" ref="L23" si="3">SUM(L14:L22)</f>
        <v>119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1095</v>
      </c>
      <c r="G24" s="32">
        <f t="shared" ref="G24:J24" si="4">G13+G23</f>
        <v>43.11</v>
      </c>
      <c r="H24" s="32">
        <f t="shared" si="4"/>
        <v>41.58</v>
      </c>
      <c r="I24" s="32">
        <f t="shared" si="4"/>
        <v>257.33</v>
      </c>
      <c r="J24" s="32">
        <f t="shared" si="4"/>
        <v>1621.0500000000002</v>
      </c>
      <c r="K24" s="32"/>
      <c r="L24" s="32">
        <f t="shared" ref="L24" si="5">L13+L23</f>
        <v>199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5.54</v>
      </c>
      <c r="H25" s="40">
        <v>6.62</v>
      </c>
      <c r="I25" s="40">
        <v>22.4</v>
      </c>
      <c r="J25" s="40">
        <v>249.4</v>
      </c>
      <c r="K25" s="41">
        <v>268</v>
      </c>
      <c r="L25" s="40">
        <v>37.74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1</v>
      </c>
      <c r="H27" s="43">
        <v>0.2</v>
      </c>
      <c r="I27" s="43">
        <v>0.2</v>
      </c>
      <c r="J27" s="43">
        <v>92</v>
      </c>
      <c r="K27" s="44">
        <v>518</v>
      </c>
      <c r="L27" s="43">
        <v>18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108</v>
      </c>
      <c r="L28" s="43">
        <v>2.46</v>
      </c>
    </row>
    <row r="29" spans="1:12" ht="14.4" x14ac:dyDescent="0.3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3</v>
      </c>
      <c r="H29" s="43">
        <v>0</v>
      </c>
      <c r="I29" s="43">
        <v>44.7</v>
      </c>
      <c r="J29" s="43">
        <v>90</v>
      </c>
      <c r="K29" s="44">
        <v>112</v>
      </c>
      <c r="L29" s="43">
        <v>21.8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11.82</v>
      </c>
      <c r="H32" s="19">
        <f t="shared" ref="H32" si="7">SUM(H25:H31)</f>
        <v>7.0600000000000005</v>
      </c>
      <c r="I32" s="19">
        <f t="shared" ref="I32" si="8">SUM(I25:I31)</f>
        <v>82.06</v>
      </c>
      <c r="J32" s="19">
        <f t="shared" ref="J32:L32" si="9">SUM(J25:J31)</f>
        <v>501.9</v>
      </c>
      <c r="K32" s="25"/>
      <c r="L32" s="19">
        <f t="shared" si="9"/>
        <v>80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80</v>
      </c>
      <c r="G33" s="43">
        <v>1.04</v>
      </c>
      <c r="H33" s="43">
        <v>8.64</v>
      </c>
      <c r="I33" s="43">
        <v>5.44</v>
      </c>
      <c r="J33" s="43">
        <v>104</v>
      </c>
      <c r="K33" s="44">
        <v>76</v>
      </c>
      <c r="L33" s="43">
        <v>20.399999999999999</v>
      </c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 t="s">
        <v>48</v>
      </c>
      <c r="G34" s="43">
        <v>1.65</v>
      </c>
      <c r="H34" s="43">
        <v>4.8499999999999996</v>
      </c>
      <c r="I34" s="43">
        <v>7</v>
      </c>
      <c r="J34" s="43">
        <v>95</v>
      </c>
      <c r="K34" s="44">
        <v>120</v>
      </c>
      <c r="L34" s="43">
        <v>38.61</v>
      </c>
    </row>
    <row r="35" spans="1:12" ht="14.4" x14ac:dyDescent="0.3">
      <c r="A35" s="14"/>
      <c r="B35" s="15"/>
      <c r="C35" s="11"/>
      <c r="D35" s="7" t="s">
        <v>28</v>
      </c>
      <c r="E35" s="42" t="s">
        <v>57</v>
      </c>
      <c r="F35" s="43" t="s">
        <v>60</v>
      </c>
      <c r="G35" s="43">
        <v>20.6</v>
      </c>
      <c r="H35" s="43">
        <v>22</v>
      </c>
      <c r="I35" s="43">
        <v>0.1</v>
      </c>
      <c r="J35" s="43">
        <v>212</v>
      </c>
      <c r="K35" s="44">
        <v>367</v>
      </c>
      <c r="L35" s="43">
        <v>33.49</v>
      </c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200</v>
      </c>
      <c r="G36" s="43">
        <v>4.2</v>
      </c>
      <c r="H36" s="43">
        <v>8.8000000000000007</v>
      </c>
      <c r="I36" s="43">
        <v>21.8</v>
      </c>
      <c r="J36" s="43">
        <v>184</v>
      </c>
      <c r="K36" s="44">
        <v>429</v>
      </c>
      <c r="L36" s="43">
        <v>12.93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0.5</v>
      </c>
      <c r="H37" s="43">
        <v>0.2</v>
      </c>
      <c r="I37" s="43">
        <v>23.1</v>
      </c>
      <c r="J37" s="43">
        <v>96</v>
      </c>
      <c r="K37" s="44">
        <v>507</v>
      </c>
      <c r="L37" s="43">
        <v>8.65</v>
      </c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>
        <v>108</v>
      </c>
      <c r="L38" s="43">
        <v>2.46</v>
      </c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109</v>
      </c>
      <c r="L39" s="43">
        <v>2.46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540</v>
      </c>
      <c r="G42" s="19">
        <f t="shared" ref="G42" si="10">SUM(G33:G41)</f>
        <v>32.25</v>
      </c>
      <c r="H42" s="19">
        <f t="shared" ref="H42" si="11">SUM(H33:H41)</f>
        <v>45.090000000000011</v>
      </c>
      <c r="I42" s="19">
        <f t="shared" ref="I42" si="12">SUM(I33:I41)</f>
        <v>82.22</v>
      </c>
      <c r="J42" s="19">
        <f t="shared" ref="J42:L42" si="13">SUM(J33:J41)</f>
        <v>813.7</v>
      </c>
      <c r="K42" s="25"/>
      <c r="L42" s="19">
        <f t="shared" si="13"/>
        <v>119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1070</v>
      </c>
      <c r="G43" s="32">
        <f t="shared" ref="G43" si="14">G32+G42</f>
        <v>44.07</v>
      </c>
      <c r="H43" s="32">
        <f t="shared" ref="H43" si="15">H32+H42</f>
        <v>52.150000000000013</v>
      </c>
      <c r="I43" s="32">
        <f t="shared" ref="I43" si="16">I32+I42</f>
        <v>164.28</v>
      </c>
      <c r="J43" s="32">
        <f t="shared" ref="J43:L43" si="17">J32+J42</f>
        <v>1315.6</v>
      </c>
      <c r="K43" s="32"/>
      <c r="L43" s="32">
        <f t="shared" si="17"/>
        <v>199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7.4</v>
      </c>
      <c r="H44" s="40">
        <v>7.48</v>
      </c>
      <c r="I44" s="40">
        <v>36.5</v>
      </c>
      <c r="J44" s="40">
        <v>243</v>
      </c>
      <c r="K44" s="41">
        <v>264</v>
      </c>
      <c r="L44" s="40">
        <v>39.340000000000003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1</v>
      </c>
      <c r="H46" s="43">
        <v>0.2</v>
      </c>
      <c r="I46" s="43">
        <v>0.2</v>
      </c>
      <c r="J46" s="43">
        <v>92</v>
      </c>
      <c r="K46" s="44">
        <v>518</v>
      </c>
      <c r="L46" s="43">
        <v>18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>
        <v>108</v>
      </c>
      <c r="L47" s="43">
        <v>2.46</v>
      </c>
    </row>
    <row r="48" spans="1:12" ht="14.4" x14ac:dyDescent="0.3">
      <c r="A48" s="23"/>
      <c r="B48" s="15"/>
      <c r="C48" s="11"/>
      <c r="D48" s="7" t="s">
        <v>24</v>
      </c>
      <c r="E48" s="42" t="s">
        <v>61</v>
      </c>
      <c r="F48" s="43">
        <v>100</v>
      </c>
      <c r="G48" s="43">
        <v>1</v>
      </c>
      <c r="H48" s="43">
        <v>0</v>
      </c>
      <c r="I48" s="43">
        <v>13</v>
      </c>
      <c r="J48" s="43">
        <v>56</v>
      </c>
      <c r="K48" s="44">
        <v>112</v>
      </c>
      <c r="L48" s="43">
        <v>13</v>
      </c>
    </row>
    <row r="49" spans="1:12" ht="14.4" x14ac:dyDescent="0.3">
      <c r="A49" s="23"/>
      <c r="B49" s="15"/>
      <c r="C49" s="11"/>
      <c r="D49" s="6"/>
      <c r="E49" s="42" t="s">
        <v>62</v>
      </c>
      <c r="F49" s="43">
        <v>70</v>
      </c>
      <c r="G49" s="43">
        <v>1.7</v>
      </c>
      <c r="H49" s="43">
        <v>4.3</v>
      </c>
      <c r="I49" s="43">
        <v>22.6</v>
      </c>
      <c r="J49" s="43">
        <v>176</v>
      </c>
      <c r="K49" s="44">
        <v>95</v>
      </c>
      <c r="L49" s="43">
        <v>7.2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13.379999999999999</v>
      </c>
      <c r="H51" s="19">
        <f t="shared" ref="H51" si="19">SUM(H44:H50)</f>
        <v>12.22</v>
      </c>
      <c r="I51" s="19">
        <f t="shared" ref="I51" si="20">SUM(I44:I50)</f>
        <v>87.06</v>
      </c>
      <c r="J51" s="19">
        <f t="shared" ref="J51:L51" si="21">SUM(J44:J50)</f>
        <v>637.5</v>
      </c>
      <c r="K51" s="25"/>
      <c r="L51" s="19">
        <f t="shared" si="21"/>
        <v>80.000000000000014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80</v>
      </c>
      <c r="G52" s="43">
        <v>0.86</v>
      </c>
      <c r="H52" s="43">
        <v>0.08</v>
      </c>
      <c r="I52" s="43">
        <v>2.8</v>
      </c>
      <c r="J52" s="43">
        <v>16</v>
      </c>
      <c r="K52" s="44">
        <v>107</v>
      </c>
      <c r="L52" s="43">
        <v>18.72</v>
      </c>
    </row>
    <row r="53" spans="1:12" ht="14.4" x14ac:dyDescent="0.3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2.2000000000000002</v>
      </c>
      <c r="H53" s="43">
        <v>4.9000000000000004</v>
      </c>
      <c r="I53" s="43">
        <v>14.3</v>
      </c>
      <c r="J53" s="43">
        <v>94.25</v>
      </c>
      <c r="K53" s="44">
        <v>149</v>
      </c>
      <c r="L53" s="43">
        <v>31.31</v>
      </c>
    </row>
    <row r="54" spans="1:12" ht="14.4" x14ac:dyDescent="0.3">
      <c r="A54" s="23"/>
      <c r="B54" s="15"/>
      <c r="C54" s="11"/>
      <c r="D54" s="7" t="s">
        <v>28</v>
      </c>
      <c r="E54" s="42" t="s">
        <v>66</v>
      </c>
      <c r="F54" s="43">
        <v>250</v>
      </c>
      <c r="G54" s="43">
        <v>18.899999999999999</v>
      </c>
      <c r="H54" s="43">
        <v>18.600000000000001</v>
      </c>
      <c r="I54" s="43">
        <v>39.200000000000003</v>
      </c>
      <c r="J54" s="43">
        <v>440</v>
      </c>
      <c r="K54" s="44">
        <v>370</v>
      </c>
      <c r="L54" s="43">
        <v>58.76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1.4</v>
      </c>
      <c r="H56" s="43">
        <v>0</v>
      </c>
      <c r="I56" s="43">
        <v>29</v>
      </c>
      <c r="J56" s="43">
        <v>122</v>
      </c>
      <c r="K56" s="44">
        <v>503</v>
      </c>
      <c r="L56" s="43">
        <v>5.29</v>
      </c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2.2799999999999998</v>
      </c>
      <c r="H57" s="43">
        <v>1.24</v>
      </c>
      <c r="I57" s="43">
        <v>14.76</v>
      </c>
      <c r="J57" s="43">
        <v>70.5</v>
      </c>
      <c r="K57" s="44">
        <v>108</v>
      </c>
      <c r="L57" s="43">
        <v>2.46</v>
      </c>
    </row>
    <row r="58" spans="1:12" ht="14.4" x14ac:dyDescent="0.3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109</v>
      </c>
      <c r="L58" s="43">
        <v>2.46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27.619999999999997</v>
      </c>
      <c r="H61" s="19">
        <f t="shared" ref="H61" si="23">SUM(H52:H60)</f>
        <v>25.18</v>
      </c>
      <c r="I61" s="19">
        <f t="shared" ref="I61" si="24">SUM(I52:I60)</f>
        <v>110.08000000000001</v>
      </c>
      <c r="J61" s="19">
        <f t="shared" ref="J61:L61" si="25">SUM(J52:J60)</f>
        <v>794.95</v>
      </c>
      <c r="K61" s="25"/>
      <c r="L61" s="19">
        <f t="shared" si="25"/>
        <v>118.99999999999999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1440</v>
      </c>
      <c r="G62" s="32">
        <f t="shared" ref="G62" si="26">G51+G61</f>
        <v>41</v>
      </c>
      <c r="H62" s="32">
        <f t="shared" ref="H62" si="27">H51+H61</f>
        <v>37.4</v>
      </c>
      <c r="I62" s="32">
        <f t="shared" ref="I62" si="28">I51+I61</f>
        <v>197.14000000000001</v>
      </c>
      <c r="J62" s="32">
        <f t="shared" ref="J62:L62" si="29">J51+J61</f>
        <v>1432.45</v>
      </c>
      <c r="K62" s="32"/>
      <c r="L62" s="32">
        <f t="shared" si="29"/>
        <v>199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100</v>
      </c>
      <c r="G63" s="40">
        <v>17.3</v>
      </c>
      <c r="H63" s="40">
        <v>18.899999999999999</v>
      </c>
      <c r="I63" s="40">
        <v>29.8</v>
      </c>
      <c r="J63" s="40">
        <v>365</v>
      </c>
      <c r="K63" s="41">
        <v>313</v>
      </c>
      <c r="L63" s="40">
        <v>59.54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1</v>
      </c>
      <c r="H65" s="43">
        <v>0.2</v>
      </c>
      <c r="I65" s="43">
        <v>0.2</v>
      </c>
      <c r="J65" s="43">
        <v>92</v>
      </c>
      <c r="K65" s="44">
        <v>518</v>
      </c>
      <c r="L65" s="43">
        <v>18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108</v>
      </c>
      <c r="L66" s="43">
        <v>2.46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330</v>
      </c>
      <c r="G70" s="19">
        <f t="shared" ref="G70" si="30">SUM(G63:G69)</f>
        <v>20.580000000000002</v>
      </c>
      <c r="H70" s="19">
        <f t="shared" ref="H70" si="31">SUM(H63:H69)</f>
        <v>19.339999999999996</v>
      </c>
      <c r="I70" s="19">
        <f t="shared" ref="I70" si="32">SUM(I63:I69)</f>
        <v>44.76</v>
      </c>
      <c r="J70" s="19">
        <f t="shared" ref="J70:L70" si="33">SUM(J63:J69)</f>
        <v>527.5</v>
      </c>
      <c r="K70" s="25"/>
      <c r="L70" s="19">
        <f t="shared" si="33"/>
        <v>79.999999999999986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100</v>
      </c>
      <c r="G71" s="43">
        <v>1.7</v>
      </c>
      <c r="H71" s="43">
        <v>7.05</v>
      </c>
      <c r="I71" s="43">
        <v>11.2</v>
      </c>
      <c r="J71" s="43">
        <v>142</v>
      </c>
      <c r="K71" s="44">
        <v>1</v>
      </c>
      <c r="L71" s="43">
        <v>14.79</v>
      </c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1.85</v>
      </c>
      <c r="H72" s="43">
        <v>5.25</v>
      </c>
      <c r="I72" s="43">
        <v>16.25</v>
      </c>
      <c r="J72" s="43">
        <v>171.25</v>
      </c>
      <c r="K72" s="44">
        <v>132</v>
      </c>
      <c r="L72" s="43">
        <v>37.47</v>
      </c>
    </row>
    <row r="73" spans="1:12" ht="14.4" x14ac:dyDescent="0.3">
      <c r="A73" s="23"/>
      <c r="B73" s="15"/>
      <c r="C73" s="11"/>
      <c r="D73" s="7" t="s">
        <v>28</v>
      </c>
      <c r="E73" s="42" t="s">
        <v>71</v>
      </c>
      <c r="F73" s="43" t="s">
        <v>73</v>
      </c>
      <c r="G73" s="43">
        <v>13.3</v>
      </c>
      <c r="H73" s="43">
        <v>7.2</v>
      </c>
      <c r="I73" s="43">
        <v>6.3</v>
      </c>
      <c r="J73" s="43">
        <v>143</v>
      </c>
      <c r="K73" s="44">
        <v>343</v>
      </c>
      <c r="L73" s="43">
        <v>26.5</v>
      </c>
    </row>
    <row r="74" spans="1:12" ht="14.4" x14ac:dyDescent="0.3">
      <c r="A74" s="23"/>
      <c r="B74" s="15"/>
      <c r="C74" s="11"/>
      <c r="D74" s="7" t="s">
        <v>29</v>
      </c>
      <c r="E74" s="42" t="s">
        <v>72</v>
      </c>
      <c r="F74" s="43">
        <v>100</v>
      </c>
      <c r="G74" s="43">
        <v>1.9</v>
      </c>
      <c r="H74" s="43">
        <v>4.9000000000000004</v>
      </c>
      <c r="I74" s="43">
        <v>12.7</v>
      </c>
      <c r="J74" s="43">
        <v>102</v>
      </c>
      <c r="K74" s="44">
        <v>173</v>
      </c>
      <c r="L74" s="43">
        <v>18.920000000000002</v>
      </c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0.11</v>
      </c>
      <c r="H75" s="43">
        <v>0</v>
      </c>
      <c r="I75" s="43">
        <v>21.07</v>
      </c>
      <c r="J75" s="43">
        <v>65</v>
      </c>
      <c r="K75" s="44">
        <v>494</v>
      </c>
      <c r="L75" s="43">
        <v>3.4</v>
      </c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44">
        <v>108</v>
      </c>
      <c r="L76" s="43">
        <v>2.46</v>
      </c>
    </row>
    <row r="77" spans="1:12" ht="14.4" x14ac:dyDescent="0.3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109</v>
      </c>
      <c r="L77" s="43">
        <v>2.46</v>
      </c>
    </row>
    <row r="78" spans="1:12" ht="14.4" x14ac:dyDescent="0.3">
      <c r="A78" s="23"/>
      <c r="B78" s="15"/>
      <c r="C78" s="11"/>
      <c r="D78" s="6" t="s">
        <v>24</v>
      </c>
      <c r="E78" s="42" t="s">
        <v>61</v>
      </c>
      <c r="F78" s="43">
        <v>100</v>
      </c>
      <c r="G78" s="43">
        <v>10.68</v>
      </c>
      <c r="H78" s="43">
        <v>8</v>
      </c>
      <c r="I78" s="43">
        <v>51</v>
      </c>
      <c r="J78" s="43">
        <v>405.5</v>
      </c>
      <c r="K78" s="44">
        <v>112</v>
      </c>
      <c r="L78" s="43">
        <v>13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33.799999999999997</v>
      </c>
      <c r="H80" s="19">
        <f t="shared" ref="H80" si="35">SUM(H71:H79)</f>
        <v>33</v>
      </c>
      <c r="I80" s="19">
        <f t="shared" ref="I80" si="36">SUM(I71:I79)</f>
        <v>143.30000000000001</v>
      </c>
      <c r="J80" s="19">
        <f t="shared" ref="J80:L80" si="37">SUM(J71:J79)</f>
        <v>1151.45</v>
      </c>
      <c r="K80" s="25"/>
      <c r="L80" s="19">
        <f t="shared" si="37"/>
        <v>118.99999999999999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1140</v>
      </c>
      <c r="G81" s="32">
        <f t="shared" ref="G81" si="38">G70+G80</f>
        <v>54.379999999999995</v>
      </c>
      <c r="H81" s="32">
        <f t="shared" ref="H81" si="39">H70+H80</f>
        <v>52.339999999999996</v>
      </c>
      <c r="I81" s="32">
        <f t="shared" ref="I81" si="40">I70+I80</f>
        <v>188.06</v>
      </c>
      <c r="J81" s="32">
        <f t="shared" ref="J81:L81" si="41">J70+J80</f>
        <v>1678.95</v>
      </c>
      <c r="K81" s="32"/>
      <c r="L81" s="32">
        <f t="shared" si="41"/>
        <v>198.99999999999997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4.34</v>
      </c>
      <c r="H82" s="40">
        <v>5.8</v>
      </c>
      <c r="I82" s="40">
        <v>21</v>
      </c>
      <c r="J82" s="40">
        <v>161</v>
      </c>
      <c r="K82" s="41">
        <v>250</v>
      </c>
      <c r="L82" s="40">
        <v>34.79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1</v>
      </c>
      <c r="H84" s="43">
        <v>0.2</v>
      </c>
      <c r="I84" s="43">
        <v>0.2</v>
      </c>
      <c r="J84" s="43">
        <v>92</v>
      </c>
      <c r="K84" s="44">
        <v>518</v>
      </c>
      <c r="L84" s="43">
        <v>18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108</v>
      </c>
      <c r="L85" s="43">
        <v>2.46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75</v>
      </c>
      <c r="F87" s="43">
        <v>50</v>
      </c>
      <c r="G87" s="43">
        <v>3.75</v>
      </c>
      <c r="H87" s="43">
        <v>10.9</v>
      </c>
      <c r="I87" s="43">
        <v>27.3</v>
      </c>
      <c r="J87" s="43">
        <v>208.5</v>
      </c>
      <c r="K87" s="44">
        <v>590</v>
      </c>
      <c r="L87" s="43">
        <v>9</v>
      </c>
    </row>
    <row r="88" spans="1:12" ht="14.4" x14ac:dyDescent="0.3">
      <c r="A88" s="23"/>
      <c r="B88" s="15"/>
      <c r="C88" s="11"/>
      <c r="D88" s="6"/>
      <c r="E88" s="42" t="s">
        <v>76</v>
      </c>
      <c r="F88" s="43">
        <v>45</v>
      </c>
      <c r="G88" s="43">
        <v>2</v>
      </c>
      <c r="H88" s="43">
        <v>18</v>
      </c>
      <c r="I88" s="43">
        <v>113</v>
      </c>
      <c r="J88" s="43">
        <v>256</v>
      </c>
      <c r="K88" s="44"/>
      <c r="L88" s="43">
        <v>15.75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13.37</v>
      </c>
      <c r="H89" s="19">
        <f t="shared" ref="H89" si="43">SUM(H82:H88)</f>
        <v>35.14</v>
      </c>
      <c r="I89" s="19">
        <f t="shared" ref="I89" si="44">SUM(I82:I88)</f>
        <v>176.26</v>
      </c>
      <c r="J89" s="19">
        <f t="shared" ref="J89:L89" si="45">SUM(J82:J88)</f>
        <v>788</v>
      </c>
      <c r="K89" s="25"/>
      <c r="L89" s="19">
        <f t="shared" si="45"/>
        <v>80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100</v>
      </c>
      <c r="G90" s="43">
        <v>1.5</v>
      </c>
      <c r="H90" s="43">
        <v>5.5</v>
      </c>
      <c r="I90" s="43">
        <v>8.4</v>
      </c>
      <c r="J90" s="43">
        <v>89</v>
      </c>
      <c r="K90" s="44">
        <v>50</v>
      </c>
      <c r="L90" s="43">
        <v>10.050000000000001</v>
      </c>
    </row>
    <row r="91" spans="1:12" ht="14.4" x14ac:dyDescent="0.3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2.13</v>
      </c>
      <c r="H91" s="43">
        <v>5.0999999999999996</v>
      </c>
      <c r="I91" s="43">
        <v>14.55</v>
      </c>
      <c r="J91" s="43">
        <v>112.5</v>
      </c>
      <c r="K91" s="44">
        <v>154</v>
      </c>
      <c r="L91" s="43">
        <v>39.049999999999997</v>
      </c>
    </row>
    <row r="92" spans="1:12" ht="14.4" x14ac:dyDescent="0.3">
      <c r="A92" s="23"/>
      <c r="B92" s="15"/>
      <c r="C92" s="11"/>
      <c r="D92" s="7" t="s">
        <v>28</v>
      </c>
      <c r="E92" s="42" t="s">
        <v>79</v>
      </c>
      <c r="F92" s="43" t="s">
        <v>60</v>
      </c>
      <c r="G92" s="43">
        <v>7.28</v>
      </c>
      <c r="H92" s="43">
        <v>7.63</v>
      </c>
      <c r="I92" s="43">
        <v>0</v>
      </c>
      <c r="J92" s="43">
        <v>161</v>
      </c>
      <c r="K92" s="44">
        <v>102</v>
      </c>
      <c r="L92" s="43">
        <v>30.9</v>
      </c>
    </row>
    <row r="93" spans="1:12" ht="14.4" x14ac:dyDescent="0.3">
      <c r="A93" s="23"/>
      <c r="B93" s="15"/>
      <c r="C93" s="11"/>
      <c r="D93" s="7" t="s">
        <v>29</v>
      </c>
      <c r="E93" s="42" t="s">
        <v>80</v>
      </c>
      <c r="F93" s="43">
        <v>50</v>
      </c>
      <c r="G93" s="43">
        <v>8.5500000000000007</v>
      </c>
      <c r="H93" s="43">
        <v>7.85</v>
      </c>
      <c r="I93" s="43">
        <v>22.08</v>
      </c>
      <c r="J93" s="43">
        <v>253.05</v>
      </c>
      <c r="K93" s="44">
        <v>237</v>
      </c>
      <c r="L93" s="43">
        <v>8.68</v>
      </c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0.11</v>
      </c>
      <c r="H94" s="43">
        <v>0</v>
      </c>
      <c r="I94" s="43">
        <v>21.07</v>
      </c>
      <c r="J94" s="43">
        <v>65</v>
      </c>
      <c r="K94" s="44">
        <v>493</v>
      </c>
      <c r="L94" s="43">
        <v>3.4</v>
      </c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>
        <v>108</v>
      </c>
      <c r="L95" s="43">
        <v>2.46</v>
      </c>
    </row>
    <row r="96" spans="1:12" ht="14.4" x14ac:dyDescent="0.3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109</v>
      </c>
      <c r="L96" s="43">
        <v>2.46</v>
      </c>
    </row>
    <row r="97" spans="1:12" ht="14.4" x14ac:dyDescent="0.3">
      <c r="A97" s="23"/>
      <c r="B97" s="15"/>
      <c r="C97" s="11"/>
      <c r="D97" s="6" t="s">
        <v>24</v>
      </c>
      <c r="E97" s="42" t="s">
        <v>54</v>
      </c>
      <c r="F97" s="43">
        <v>100</v>
      </c>
      <c r="G97" s="43">
        <v>11</v>
      </c>
      <c r="H97" s="43">
        <v>9</v>
      </c>
      <c r="I97" s="43">
        <v>50</v>
      </c>
      <c r="J97" s="43">
        <v>406</v>
      </c>
      <c r="K97" s="44">
        <v>112</v>
      </c>
      <c r="L97" s="43">
        <v>22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34.83</v>
      </c>
      <c r="H99" s="19">
        <f t="shared" ref="H99" si="47">SUM(H90:H98)</f>
        <v>35.679999999999993</v>
      </c>
      <c r="I99" s="19">
        <f t="shared" ref="I99" si="48">SUM(I90:I98)</f>
        <v>140.88</v>
      </c>
      <c r="J99" s="19">
        <f t="shared" ref="J99:L99" si="49">SUM(J90:J98)</f>
        <v>1209.25</v>
      </c>
      <c r="K99" s="25"/>
      <c r="L99" s="19">
        <f t="shared" si="49"/>
        <v>119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1285</v>
      </c>
      <c r="G100" s="32">
        <f t="shared" ref="G100" si="50">G89+G99</f>
        <v>48.199999999999996</v>
      </c>
      <c r="H100" s="32">
        <f t="shared" ref="H100" si="51">H89+H99</f>
        <v>70.819999999999993</v>
      </c>
      <c r="I100" s="32">
        <f t="shared" ref="I100" si="52">I89+I99</f>
        <v>317.14</v>
      </c>
      <c r="J100" s="32">
        <f t="shared" ref="J100:L100" si="53">J89+J99</f>
        <v>1997.25</v>
      </c>
      <c r="K100" s="32"/>
      <c r="L100" s="32">
        <f t="shared" si="53"/>
        <v>199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8.56</v>
      </c>
      <c r="H101" s="40">
        <v>11.12</v>
      </c>
      <c r="I101" s="40">
        <v>31.52</v>
      </c>
      <c r="J101" s="40">
        <v>207.4</v>
      </c>
      <c r="K101" s="41">
        <v>247</v>
      </c>
      <c r="L101" s="40">
        <v>37.54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1</v>
      </c>
      <c r="H103" s="43">
        <v>0.2</v>
      </c>
      <c r="I103" s="43">
        <v>0.2</v>
      </c>
      <c r="J103" s="43">
        <v>92</v>
      </c>
      <c r="K103" s="44">
        <v>518</v>
      </c>
      <c r="L103" s="43">
        <v>18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108</v>
      </c>
      <c r="L104" s="43">
        <v>2.46</v>
      </c>
    </row>
    <row r="105" spans="1:12" ht="14.4" x14ac:dyDescent="0.3">
      <c r="A105" s="23"/>
      <c r="B105" s="15"/>
      <c r="C105" s="11"/>
      <c r="D105" s="7" t="s">
        <v>24</v>
      </c>
      <c r="E105" s="42" t="s">
        <v>61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112</v>
      </c>
      <c r="L105" s="43">
        <v>13</v>
      </c>
    </row>
    <row r="106" spans="1:12" ht="14.4" x14ac:dyDescent="0.3">
      <c r="A106" s="23"/>
      <c r="B106" s="15"/>
      <c r="C106" s="11"/>
      <c r="D106" s="6"/>
      <c r="E106" s="42" t="s">
        <v>75</v>
      </c>
      <c r="F106" s="43">
        <v>50</v>
      </c>
      <c r="G106" s="43">
        <v>3.75</v>
      </c>
      <c r="H106" s="43">
        <v>10.9</v>
      </c>
      <c r="I106" s="43">
        <v>27.3</v>
      </c>
      <c r="J106" s="43">
        <v>208.5</v>
      </c>
      <c r="K106" s="44">
        <v>590</v>
      </c>
      <c r="L106" s="43">
        <v>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15.59</v>
      </c>
      <c r="H108" s="19">
        <f t="shared" si="54"/>
        <v>22.46</v>
      </c>
      <c r="I108" s="19">
        <f t="shared" si="54"/>
        <v>83.78</v>
      </c>
      <c r="J108" s="19">
        <f t="shared" si="54"/>
        <v>625.4</v>
      </c>
      <c r="K108" s="25"/>
      <c r="L108" s="19">
        <f t="shared" ref="L108" si="55">SUM(L101:L107)</f>
        <v>80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100</v>
      </c>
      <c r="G109" s="43">
        <v>17.07</v>
      </c>
      <c r="H109" s="43">
        <v>10.1</v>
      </c>
      <c r="I109" s="43">
        <v>2</v>
      </c>
      <c r="J109" s="43">
        <v>102</v>
      </c>
      <c r="K109" s="44">
        <v>17</v>
      </c>
      <c r="L109" s="43">
        <v>24.66</v>
      </c>
    </row>
    <row r="110" spans="1:12" ht="14.4" x14ac:dyDescent="0.3">
      <c r="A110" s="23"/>
      <c r="B110" s="15"/>
      <c r="C110" s="11"/>
      <c r="D110" s="7" t="s">
        <v>27</v>
      </c>
      <c r="E110" s="42" t="s">
        <v>78</v>
      </c>
      <c r="F110" s="43">
        <v>250</v>
      </c>
      <c r="G110" s="43">
        <v>2.13</v>
      </c>
      <c r="H110" s="43">
        <v>5.0999999999999996</v>
      </c>
      <c r="I110" s="43">
        <v>14.55</v>
      </c>
      <c r="J110" s="43">
        <v>112.5</v>
      </c>
      <c r="K110" s="44">
        <v>154</v>
      </c>
      <c r="L110" s="43">
        <v>39.049999999999997</v>
      </c>
    </row>
    <row r="111" spans="1:12" ht="14.4" x14ac:dyDescent="0.3">
      <c r="A111" s="23"/>
      <c r="B111" s="15"/>
      <c r="C111" s="11"/>
      <c r="D111" s="7" t="s">
        <v>28</v>
      </c>
      <c r="E111" s="42" t="s">
        <v>84</v>
      </c>
      <c r="F111" s="43">
        <v>50</v>
      </c>
      <c r="G111" s="43">
        <v>5.2</v>
      </c>
      <c r="H111" s="43">
        <v>5.45</v>
      </c>
      <c r="I111" s="43">
        <v>0</v>
      </c>
      <c r="J111" s="43">
        <v>115</v>
      </c>
      <c r="K111" s="44">
        <v>395</v>
      </c>
      <c r="L111" s="43">
        <v>17.5</v>
      </c>
    </row>
    <row r="112" spans="1:12" ht="14.4" x14ac:dyDescent="0.3">
      <c r="A112" s="23"/>
      <c r="B112" s="15"/>
      <c r="C112" s="11"/>
      <c r="D112" s="7" t="s">
        <v>29</v>
      </c>
      <c r="E112" s="42" t="s">
        <v>83</v>
      </c>
      <c r="F112" s="43">
        <v>200</v>
      </c>
      <c r="G112" s="43">
        <v>7.4</v>
      </c>
      <c r="H112" s="43">
        <v>7.2</v>
      </c>
      <c r="I112" s="43">
        <v>7.8</v>
      </c>
      <c r="J112" s="43">
        <v>126</v>
      </c>
      <c r="K112" s="44">
        <v>423</v>
      </c>
      <c r="L112" s="43">
        <v>29.47</v>
      </c>
    </row>
    <row r="113" spans="1:12" ht="14.4" x14ac:dyDescent="0.3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0.1</v>
      </c>
      <c r="H113" s="43">
        <v>0</v>
      </c>
      <c r="I113" s="43">
        <v>21.07</v>
      </c>
      <c r="J113" s="43">
        <v>65</v>
      </c>
      <c r="K113" s="44">
        <v>493</v>
      </c>
      <c r="L113" s="43">
        <v>3.4</v>
      </c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108</v>
      </c>
      <c r="L114" s="43">
        <v>2.46</v>
      </c>
    </row>
    <row r="115" spans="1:12" ht="14.4" x14ac:dyDescent="0.3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109</v>
      </c>
      <c r="L115" s="43">
        <v>2.46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36.159999999999997</v>
      </c>
      <c r="H118" s="19">
        <f t="shared" si="56"/>
        <v>28.449999999999996</v>
      </c>
      <c r="I118" s="19">
        <f t="shared" si="56"/>
        <v>70.2</v>
      </c>
      <c r="J118" s="19">
        <f t="shared" si="56"/>
        <v>643.20000000000005</v>
      </c>
      <c r="K118" s="25"/>
      <c r="L118" s="19">
        <f t="shared" ref="L118" si="57">SUM(L109:L117)</f>
        <v>118.99999999999999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1440</v>
      </c>
      <c r="G119" s="32">
        <f t="shared" ref="G119" si="58">G108+G118</f>
        <v>51.75</v>
      </c>
      <c r="H119" s="32">
        <f t="shared" ref="H119" si="59">H108+H118</f>
        <v>50.91</v>
      </c>
      <c r="I119" s="32">
        <f t="shared" ref="I119" si="60">I108+I118</f>
        <v>153.98000000000002</v>
      </c>
      <c r="J119" s="32">
        <f t="shared" ref="J119:L119" si="61">J108+J118</f>
        <v>1268.5999999999999</v>
      </c>
      <c r="K119" s="32"/>
      <c r="L119" s="32">
        <f t="shared" si="61"/>
        <v>199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7.8</v>
      </c>
      <c r="H120" s="40">
        <v>9.4600000000000009</v>
      </c>
      <c r="I120" s="40">
        <v>55.8</v>
      </c>
      <c r="J120" s="40">
        <v>283.60000000000002</v>
      </c>
      <c r="K120" s="41">
        <v>267</v>
      </c>
      <c r="L120" s="40">
        <v>34.840000000000003</v>
      </c>
    </row>
    <row r="121" spans="1:12" ht="14.4" x14ac:dyDescent="0.3">
      <c r="A121" s="14"/>
      <c r="B121" s="15"/>
      <c r="C121" s="11"/>
      <c r="D121" s="6"/>
      <c r="E121" s="42" t="s">
        <v>44</v>
      </c>
      <c r="F121" s="43">
        <v>20</v>
      </c>
      <c r="G121" s="43">
        <v>5.12</v>
      </c>
      <c r="H121" s="43">
        <v>5.22</v>
      </c>
      <c r="I121" s="43">
        <v>0</v>
      </c>
      <c r="J121" s="43">
        <v>68.599999999999994</v>
      </c>
      <c r="K121" s="44">
        <v>101</v>
      </c>
      <c r="L121" s="43">
        <v>16.899999999999999</v>
      </c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1</v>
      </c>
      <c r="H122" s="43">
        <v>0.2</v>
      </c>
      <c r="I122" s="43">
        <v>0.2</v>
      </c>
      <c r="J122" s="43">
        <v>92</v>
      </c>
      <c r="K122" s="44">
        <v>518</v>
      </c>
      <c r="L122" s="43">
        <v>18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108</v>
      </c>
      <c r="L123" s="43">
        <v>2.46</v>
      </c>
    </row>
    <row r="124" spans="1:12" ht="14.4" x14ac:dyDescent="0.3">
      <c r="A124" s="14"/>
      <c r="B124" s="15"/>
      <c r="C124" s="11"/>
      <c r="D124" s="7" t="s">
        <v>24</v>
      </c>
      <c r="E124" s="42" t="s">
        <v>61</v>
      </c>
      <c r="F124" s="43">
        <v>60</v>
      </c>
      <c r="G124" s="43">
        <v>0</v>
      </c>
      <c r="H124" s="43">
        <v>0</v>
      </c>
      <c r="I124" s="43">
        <v>10</v>
      </c>
      <c r="J124" s="43">
        <v>47</v>
      </c>
      <c r="K124" s="44">
        <v>112</v>
      </c>
      <c r="L124" s="43">
        <v>7.8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16.2</v>
      </c>
      <c r="H127" s="19">
        <f t="shared" si="62"/>
        <v>15.12</v>
      </c>
      <c r="I127" s="19">
        <f t="shared" si="62"/>
        <v>80.760000000000005</v>
      </c>
      <c r="J127" s="19">
        <f t="shared" si="62"/>
        <v>561.70000000000005</v>
      </c>
      <c r="K127" s="25"/>
      <c r="L127" s="19">
        <f t="shared" ref="L127" si="63">SUM(L120:L126)</f>
        <v>80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100</v>
      </c>
      <c r="G128" s="43">
        <v>1.7</v>
      </c>
      <c r="H128" s="43">
        <v>6.3</v>
      </c>
      <c r="I128" s="43">
        <v>7.3</v>
      </c>
      <c r="J128" s="43">
        <v>93</v>
      </c>
      <c r="K128" s="44">
        <v>58</v>
      </c>
      <c r="L128" s="43">
        <v>14.21</v>
      </c>
    </row>
    <row r="129" spans="1:12" ht="14.4" x14ac:dyDescent="0.3">
      <c r="A129" s="14"/>
      <c r="B129" s="15"/>
      <c r="C129" s="11"/>
      <c r="D129" s="7" t="s">
        <v>27</v>
      </c>
      <c r="E129" s="42" t="s">
        <v>87</v>
      </c>
      <c r="F129" s="43" t="s">
        <v>48</v>
      </c>
      <c r="G129" s="43">
        <v>2.4</v>
      </c>
      <c r="H129" s="43">
        <v>8.73</v>
      </c>
      <c r="I129" s="43">
        <v>9.76</v>
      </c>
      <c r="J129" s="43">
        <v>146.75</v>
      </c>
      <c r="K129" s="44">
        <v>139</v>
      </c>
      <c r="L129" s="43">
        <v>37.67</v>
      </c>
    </row>
    <row r="130" spans="1:12" ht="14.4" x14ac:dyDescent="0.3">
      <c r="A130" s="14"/>
      <c r="B130" s="15"/>
      <c r="C130" s="11"/>
      <c r="D130" s="7" t="s">
        <v>28</v>
      </c>
      <c r="E130" s="42" t="s">
        <v>88</v>
      </c>
      <c r="F130" s="43">
        <v>220</v>
      </c>
      <c r="G130" s="43">
        <v>26</v>
      </c>
      <c r="H130" s="43">
        <v>23.2</v>
      </c>
      <c r="I130" s="43">
        <v>16.600000000000001</v>
      </c>
      <c r="J130" s="43">
        <v>379</v>
      </c>
      <c r="K130" s="44">
        <v>369</v>
      </c>
      <c r="L130" s="43">
        <v>58.8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0.11</v>
      </c>
      <c r="H132" s="43">
        <v>0</v>
      </c>
      <c r="I132" s="43">
        <v>21.07</v>
      </c>
      <c r="J132" s="43">
        <v>65</v>
      </c>
      <c r="K132" s="44">
        <v>493</v>
      </c>
      <c r="L132" s="43">
        <v>3.4</v>
      </c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108</v>
      </c>
      <c r="L133" s="43">
        <v>2.46</v>
      </c>
    </row>
    <row r="134" spans="1:12" ht="14.4" x14ac:dyDescent="0.3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109</v>
      </c>
      <c r="L134" s="43">
        <v>2.46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580</v>
      </c>
      <c r="G137" s="19">
        <f t="shared" ref="G137:J137" si="64">SUM(G128:G136)</f>
        <v>34.47</v>
      </c>
      <c r="H137" s="19">
        <f t="shared" si="64"/>
        <v>38.830000000000005</v>
      </c>
      <c r="I137" s="19">
        <f t="shared" si="64"/>
        <v>79.509999999999991</v>
      </c>
      <c r="J137" s="19">
        <f t="shared" si="64"/>
        <v>806.45</v>
      </c>
      <c r="K137" s="25"/>
      <c r="L137" s="19">
        <f t="shared" ref="L137" si="65">SUM(L128:L136)</f>
        <v>119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1090</v>
      </c>
      <c r="G138" s="32">
        <f t="shared" ref="G138" si="66">G127+G137</f>
        <v>50.67</v>
      </c>
      <c r="H138" s="32">
        <f t="shared" ref="H138" si="67">H127+H137</f>
        <v>53.95</v>
      </c>
      <c r="I138" s="32">
        <f t="shared" ref="I138" si="68">I127+I137</f>
        <v>160.26999999999998</v>
      </c>
      <c r="J138" s="32">
        <f t="shared" ref="J138:L138" si="69">J127+J137</f>
        <v>1368.15</v>
      </c>
      <c r="K138" s="32"/>
      <c r="L138" s="32">
        <f t="shared" si="69"/>
        <v>199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105</v>
      </c>
      <c r="G139" s="40">
        <v>14.25</v>
      </c>
      <c r="H139" s="40">
        <v>21.45</v>
      </c>
      <c r="I139" s="40">
        <v>2.25</v>
      </c>
      <c r="J139" s="40">
        <v>259.5</v>
      </c>
      <c r="K139" s="41">
        <v>309</v>
      </c>
      <c r="L139" s="40">
        <v>24.54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1</v>
      </c>
      <c r="H141" s="43">
        <v>0.2</v>
      </c>
      <c r="I141" s="43">
        <v>0.2</v>
      </c>
      <c r="J141" s="43">
        <v>92</v>
      </c>
      <c r="K141" s="44">
        <v>518</v>
      </c>
      <c r="L141" s="43">
        <v>18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108</v>
      </c>
      <c r="L142" s="43">
        <v>2.46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90</v>
      </c>
      <c r="F144" s="43">
        <v>115</v>
      </c>
      <c r="G144" s="43">
        <v>5.2</v>
      </c>
      <c r="H144" s="43">
        <v>5</v>
      </c>
      <c r="I144" s="43">
        <v>17</v>
      </c>
      <c r="J144" s="43">
        <v>87</v>
      </c>
      <c r="K144" s="44"/>
      <c r="L144" s="43">
        <v>35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22.73</v>
      </c>
      <c r="H146" s="19">
        <f t="shared" si="70"/>
        <v>26.889999999999997</v>
      </c>
      <c r="I146" s="19">
        <f t="shared" si="70"/>
        <v>34.21</v>
      </c>
      <c r="J146" s="19">
        <f t="shared" si="70"/>
        <v>509</v>
      </c>
      <c r="K146" s="25"/>
      <c r="L146" s="19">
        <f t="shared" ref="L146" si="71">SUM(L139:L145)</f>
        <v>80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80</v>
      </c>
      <c r="G147" s="43">
        <v>1</v>
      </c>
      <c r="H147" s="43">
        <v>0.12</v>
      </c>
      <c r="I147" s="43">
        <v>1.44</v>
      </c>
      <c r="J147" s="43">
        <v>11.7</v>
      </c>
      <c r="K147" s="44">
        <v>107</v>
      </c>
      <c r="L147" s="43">
        <v>13.6</v>
      </c>
    </row>
    <row r="148" spans="1:12" ht="14.4" x14ac:dyDescent="0.3">
      <c r="A148" s="23"/>
      <c r="B148" s="15"/>
      <c r="C148" s="11"/>
      <c r="D148" s="7" t="s">
        <v>27</v>
      </c>
      <c r="E148" s="42" t="s">
        <v>91</v>
      </c>
      <c r="F148" s="43" t="s">
        <v>48</v>
      </c>
      <c r="G148" s="43">
        <v>1.65</v>
      </c>
      <c r="H148" s="43">
        <v>4.8499999999999996</v>
      </c>
      <c r="I148" s="43">
        <v>7</v>
      </c>
      <c r="J148" s="43">
        <v>95</v>
      </c>
      <c r="K148" s="44">
        <v>128</v>
      </c>
      <c r="L148" s="43">
        <v>38.61</v>
      </c>
    </row>
    <row r="149" spans="1:12" ht="14.4" x14ac:dyDescent="0.3">
      <c r="A149" s="23"/>
      <c r="B149" s="15"/>
      <c r="C149" s="11"/>
      <c r="D149" s="7" t="s">
        <v>28</v>
      </c>
      <c r="E149" s="42" t="s">
        <v>92</v>
      </c>
      <c r="F149" s="43" t="s">
        <v>95</v>
      </c>
      <c r="G149" s="43">
        <v>19.3</v>
      </c>
      <c r="H149" s="43">
        <v>10.050000000000001</v>
      </c>
      <c r="I149" s="43">
        <v>6.57</v>
      </c>
      <c r="J149" s="43">
        <v>234.95</v>
      </c>
      <c r="K149" s="44">
        <v>363</v>
      </c>
      <c r="L149" s="43">
        <v>49.91</v>
      </c>
    </row>
    <row r="150" spans="1:12" ht="14.4" x14ac:dyDescent="0.3">
      <c r="A150" s="23"/>
      <c r="B150" s="15"/>
      <c r="C150" s="11"/>
      <c r="D150" s="7" t="s">
        <v>29</v>
      </c>
      <c r="E150" s="42" t="s">
        <v>93</v>
      </c>
      <c r="F150" s="43">
        <v>200</v>
      </c>
      <c r="G150" s="43">
        <v>7.54</v>
      </c>
      <c r="H150" s="43" t="s">
        <v>96</v>
      </c>
      <c r="I150" s="43">
        <v>58.72</v>
      </c>
      <c r="J150" s="43">
        <v>193.2</v>
      </c>
      <c r="K150" s="44">
        <v>291</v>
      </c>
      <c r="L150" s="43">
        <v>4.3099999999999996</v>
      </c>
    </row>
    <row r="151" spans="1:12" ht="14.4" x14ac:dyDescent="0.3">
      <c r="A151" s="23"/>
      <c r="B151" s="15"/>
      <c r="C151" s="11"/>
      <c r="D151" s="7" t="s">
        <v>30</v>
      </c>
      <c r="E151" s="42" t="s">
        <v>94</v>
      </c>
      <c r="F151" s="43">
        <v>200</v>
      </c>
      <c r="G151" s="43">
        <v>0.5</v>
      </c>
      <c r="H151" s="43">
        <v>0</v>
      </c>
      <c r="I151" s="43">
        <v>27</v>
      </c>
      <c r="J151" s="43">
        <v>110</v>
      </c>
      <c r="K151" s="44">
        <v>508</v>
      </c>
      <c r="L151" s="43">
        <v>7.65</v>
      </c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>
        <v>108</v>
      </c>
      <c r="L152" s="43">
        <v>2.46</v>
      </c>
    </row>
    <row r="153" spans="1:12" ht="14.4" x14ac:dyDescent="0.3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109</v>
      </c>
      <c r="L153" s="43">
        <v>2.46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540</v>
      </c>
      <c r="G156" s="19">
        <f t="shared" ref="G156:J156" si="72">SUM(G147:G155)</f>
        <v>34.249999999999993</v>
      </c>
      <c r="H156" s="19">
        <f t="shared" si="72"/>
        <v>15.62</v>
      </c>
      <c r="I156" s="19">
        <f t="shared" si="72"/>
        <v>125.51</v>
      </c>
      <c r="J156" s="19">
        <f t="shared" si="72"/>
        <v>767.55</v>
      </c>
      <c r="K156" s="25"/>
      <c r="L156" s="19">
        <f t="shared" ref="L156" si="73">SUM(L147:L155)</f>
        <v>119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990</v>
      </c>
      <c r="G157" s="32">
        <f t="shared" ref="G157" si="74">G146+G156</f>
        <v>56.97999999999999</v>
      </c>
      <c r="H157" s="32">
        <f t="shared" ref="H157" si="75">H146+H156</f>
        <v>42.51</v>
      </c>
      <c r="I157" s="32">
        <f t="shared" ref="I157" si="76">I146+I156</f>
        <v>159.72</v>
      </c>
      <c r="J157" s="32">
        <f t="shared" ref="J157:L157" si="77">J146+J156</f>
        <v>1276.55</v>
      </c>
      <c r="K157" s="32"/>
      <c r="L157" s="32">
        <f t="shared" si="77"/>
        <v>199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200</v>
      </c>
      <c r="G158" s="40">
        <v>5.54</v>
      </c>
      <c r="H158" s="40">
        <v>6.62</v>
      </c>
      <c r="I158" s="40">
        <v>22.4</v>
      </c>
      <c r="J158" s="40">
        <v>249.4</v>
      </c>
      <c r="K158" s="41">
        <v>268</v>
      </c>
      <c r="L158" s="40">
        <v>37.74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1</v>
      </c>
      <c r="H160" s="43">
        <v>0.2</v>
      </c>
      <c r="I160" s="43">
        <v>0.2</v>
      </c>
      <c r="J160" s="43">
        <v>92</v>
      </c>
      <c r="K160" s="44">
        <v>518</v>
      </c>
      <c r="L160" s="43">
        <v>18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108</v>
      </c>
      <c r="L161" s="43">
        <v>2.46</v>
      </c>
    </row>
    <row r="162" spans="1:12" ht="14.4" x14ac:dyDescent="0.3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112</v>
      </c>
      <c r="L162" s="43">
        <v>13</v>
      </c>
    </row>
    <row r="163" spans="1:12" ht="14.4" x14ac:dyDescent="0.3">
      <c r="A163" s="23"/>
      <c r="B163" s="15"/>
      <c r="C163" s="11"/>
      <c r="D163" s="6"/>
      <c r="E163" s="42" t="s">
        <v>45</v>
      </c>
      <c r="F163" s="43">
        <v>40</v>
      </c>
      <c r="G163" s="43">
        <v>0.05</v>
      </c>
      <c r="H163" s="43">
        <v>0.05</v>
      </c>
      <c r="I163" s="43">
        <v>40.06</v>
      </c>
      <c r="J163" s="43">
        <v>154</v>
      </c>
      <c r="K163" s="44"/>
      <c r="L163" s="43">
        <v>8.8000000000000007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9.2700000000000014</v>
      </c>
      <c r="H165" s="19">
        <f t="shared" si="78"/>
        <v>7.5100000000000007</v>
      </c>
      <c r="I165" s="19">
        <f t="shared" si="78"/>
        <v>87.22</v>
      </c>
      <c r="J165" s="19">
        <f t="shared" si="78"/>
        <v>612.9</v>
      </c>
      <c r="K165" s="25"/>
      <c r="L165" s="19">
        <f t="shared" ref="L165" si="79">SUM(L158:L164)</f>
        <v>80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80</v>
      </c>
      <c r="G166" s="43">
        <v>0.72</v>
      </c>
      <c r="H166" s="43">
        <v>4.08</v>
      </c>
      <c r="I166" s="43">
        <v>2.88</v>
      </c>
      <c r="J166" s="43">
        <v>51.2</v>
      </c>
      <c r="K166" s="44">
        <v>19</v>
      </c>
      <c r="L166" s="43">
        <v>20.8</v>
      </c>
    </row>
    <row r="167" spans="1:12" ht="14.4" x14ac:dyDescent="0.3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2.2999999999999998</v>
      </c>
      <c r="H167" s="43">
        <v>4.25</v>
      </c>
      <c r="I167" s="43">
        <v>15.1</v>
      </c>
      <c r="J167" s="43">
        <v>108</v>
      </c>
      <c r="K167" s="44">
        <v>144</v>
      </c>
      <c r="L167" s="43">
        <v>32.15</v>
      </c>
    </row>
    <row r="168" spans="1:12" ht="14.4" x14ac:dyDescent="0.3">
      <c r="A168" s="23"/>
      <c r="B168" s="15"/>
      <c r="C168" s="11"/>
      <c r="D168" s="7" t="s">
        <v>28</v>
      </c>
      <c r="E168" s="42" t="s">
        <v>99</v>
      </c>
      <c r="F168" s="43" t="s">
        <v>73</v>
      </c>
      <c r="G168" s="43">
        <v>10.039999999999999</v>
      </c>
      <c r="H168" s="43">
        <v>15.3</v>
      </c>
      <c r="I168" s="43">
        <v>14.87</v>
      </c>
      <c r="J168" s="43">
        <v>253.8</v>
      </c>
      <c r="K168" s="44">
        <v>390</v>
      </c>
      <c r="L168" s="43">
        <v>39.68</v>
      </c>
    </row>
    <row r="169" spans="1:12" ht="14.4" x14ac:dyDescent="0.3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8.5500000000000007</v>
      </c>
      <c r="H169" s="43">
        <v>7.85</v>
      </c>
      <c r="I169" s="43">
        <v>22.08</v>
      </c>
      <c r="J169" s="43">
        <v>253.05</v>
      </c>
      <c r="K169" s="44">
        <v>237</v>
      </c>
      <c r="L169" s="43">
        <v>8.68</v>
      </c>
    </row>
    <row r="170" spans="1:12" ht="14.4" x14ac:dyDescent="0.3">
      <c r="A170" s="23"/>
      <c r="B170" s="15"/>
      <c r="C170" s="11"/>
      <c r="D170" s="7" t="s">
        <v>30</v>
      </c>
      <c r="E170" s="42" t="s">
        <v>100</v>
      </c>
      <c r="F170" s="43">
        <v>200</v>
      </c>
      <c r="G170" s="43">
        <v>0.1</v>
      </c>
      <c r="H170" s="43">
        <v>0</v>
      </c>
      <c r="I170" s="43">
        <v>20.7</v>
      </c>
      <c r="J170" s="43">
        <v>8.3000000000000007</v>
      </c>
      <c r="K170" s="44">
        <v>520</v>
      </c>
      <c r="L170" s="43">
        <v>12.77</v>
      </c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>
        <v>108</v>
      </c>
      <c r="L171" s="43">
        <v>2.46</v>
      </c>
    </row>
    <row r="172" spans="1:12" ht="14.4" x14ac:dyDescent="0.3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109</v>
      </c>
      <c r="L172" s="43">
        <v>2.46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25.970000000000002</v>
      </c>
      <c r="H175" s="19">
        <f t="shared" si="80"/>
        <v>32.080000000000005</v>
      </c>
      <c r="I175" s="19">
        <f t="shared" si="80"/>
        <v>100.41</v>
      </c>
      <c r="J175" s="19">
        <f t="shared" si="80"/>
        <v>797.05</v>
      </c>
      <c r="K175" s="25"/>
      <c r="L175" s="19">
        <f t="shared" ref="L175" si="81">SUM(L166:L174)</f>
        <v>118.99999999999999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1310</v>
      </c>
      <c r="G176" s="32">
        <f t="shared" ref="G176" si="82">G165+G175</f>
        <v>35.24</v>
      </c>
      <c r="H176" s="32">
        <f t="shared" ref="H176" si="83">H165+H175</f>
        <v>39.590000000000003</v>
      </c>
      <c r="I176" s="32">
        <f t="shared" ref="I176" si="84">I165+I175</f>
        <v>187.63</v>
      </c>
      <c r="J176" s="32">
        <f t="shared" ref="J176:L176" si="85">J165+J175</f>
        <v>1409.9499999999998</v>
      </c>
      <c r="K176" s="32"/>
      <c r="L176" s="32">
        <f t="shared" si="85"/>
        <v>199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 t="s">
        <v>103</v>
      </c>
      <c r="G177" s="40">
        <v>20.7</v>
      </c>
      <c r="H177" s="40">
        <v>19.7</v>
      </c>
      <c r="I177" s="40">
        <v>31.7</v>
      </c>
      <c r="J177" s="40">
        <v>387</v>
      </c>
      <c r="K177" s="41">
        <v>319</v>
      </c>
      <c r="L177" s="40">
        <v>59.54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1</v>
      </c>
      <c r="H179" s="43">
        <v>0.2</v>
      </c>
      <c r="I179" s="43">
        <v>0.2</v>
      </c>
      <c r="J179" s="43">
        <v>92</v>
      </c>
      <c r="K179" s="44">
        <v>518</v>
      </c>
      <c r="L179" s="43">
        <v>18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108</v>
      </c>
      <c r="L180" s="43">
        <v>2.46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230</v>
      </c>
      <c r="G184" s="19">
        <f t="shared" ref="G184:J184" si="86">SUM(G177:G183)</f>
        <v>23.98</v>
      </c>
      <c r="H184" s="19">
        <f t="shared" si="86"/>
        <v>20.139999999999997</v>
      </c>
      <c r="I184" s="19">
        <f t="shared" si="86"/>
        <v>46.66</v>
      </c>
      <c r="J184" s="19">
        <f t="shared" si="86"/>
        <v>549.5</v>
      </c>
      <c r="K184" s="25"/>
      <c r="L184" s="19">
        <f t="shared" ref="L184" si="87">SUM(L177:L183)</f>
        <v>79.999999999999986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80</v>
      </c>
      <c r="G185" s="43">
        <v>1.04</v>
      </c>
      <c r="H185" s="43">
        <v>8.64</v>
      </c>
      <c r="I185" s="43">
        <v>5.44</v>
      </c>
      <c r="J185" s="43">
        <v>104</v>
      </c>
      <c r="K185" s="44">
        <v>76</v>
      </c>
      <c r="L185" s="43">
        <v>20.399999999999999</v>
      </c>
    </row>
    <row r="186" spans="1:12" ht="14.4" x14ac:dyDescent="0.3">
      <c r="A186" s="23"/>
      <c r="B186" s="15"/>
      <c r="C186" s="11"/>
      <c r="D186" s="7" t="s">
        <v>27</v>
      </c>
      <c r="E186" s="42" t="s">
        <v>104</v>
      </c>
      <c r="F186" s="43">
        <v>250</v>
      </c>
      <c r="G186" s="43">
        <v>2.57</v>
      </c>
      <c r="H186" s="43">
        <v>2.78</v>
      </c>
      <c r="I186" s="43">
        <v>18.55</v>
      </c>
      <c r="J186" s="43">
        <v>109.5</v>
      </c>
      <c r="K186" s="44">
        <v>158</v>
      </c>
      <c r="L186" s="43">
        <v>27.68</v>
      </c>
    </row>
    <row r="187" spans="1:12" ht="14.4" x14ac:dyDescent="0.3">
      <c r="A187" s="23"/>
      <c r="B187" s="15"/>
      <c r="C187" s="11"/>
      <c r="D187" s="7" t="s">
        <v>28</v>
      </c>
      <c r="E187" s="42" t="s">
        <v>71</v>
      </c>
      <c r="F187" s="43" t="s">
        <v>73</v>
      </c>
      <c r="G187" s="43">
        <v>13.3</v>
      </c>
      <c r="H187" s="43">
        <v>7.2</v>
      </c>
      <c r="I187" s="43">
        <v>6.3</v>
      </c>
      <c r="J187" s="43">
        <v>143</v>
      </c>
      <c r="K187" s="44">
        <v>343</v>
      </c>
      <c r="L187" s="43">
        <v>26.5</v>
      </c>
    </row>
    <row r="188" spans="1:12" ht="14.4" x14ac:dyDescent="0.3">
      <c r="A188" s="23"/>
      <c r="B188" s="15"/>
      <c r="C188" s="11"/>
      <c r="D188" s="7" t="s">
        <v>29</v>
      </c>
      <c r="E188" s="42" t="s">
        <v>58</v>
      </c>
      <c r="F188" s="43">
        <v>200</v>
      </c>
      <c r="G188" s="43">
        <v>4.2</v>
      </c>
      <c r="H188" s="43">
        <v>8.8000000000000007</v>
      </c>
      <c r="I188" s="43">
        <v>21.8</v>
      </c>
      <c r="J188" s="43">
        <v>184</v>
      </c>
      <c r="K188" s="44">
        <v>429</v>
      </c>
      <c r="L188" s="43">
        <v>22.93</v>
      </c>
    </row>
    <row r="189" spans="1:12" ht="14.4" x14ac:dyDescent="0.3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5</v>
      </c>
      <c r="H189" s="43">
        <v>4.4000000000000004</v>
      </c>
      <c r="I189" s="43">
        <v>31.7</v>
      </c>
      <c r="J189" s="43">
        <v>144</v>
      </c>
      <c r="K189" s="44">
        <v>496</v>
      </c>
      <c r="L189" s="43">
        <v>16.57</v>
      </c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108</v>
      </c>
      <c r="L190" s="43">
        <v>2.46</v>
      </c>
    </row>
    <row r="191" spans="1:12" ht="14.4" x14ac:dyDescent="0.3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109</v>
      </c>
      <c r="L191" s="43">
        <v>2.46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30.37</v>
      </c>
      <c r="H194" s="19">
        <f t="shared" si="88"/>
        <v>32.42</v>
      </c>
      <c r="I194" s="19">
        <f t="shared" si="88"/>
        <v>108.57000000000001</v>
      </c>
      <c r="J194" s="19">
        <f t="shared" si="88"/>
        <v>807.2</v>
      </c>
      <c r="K194" s="25"/>
      <c r="L194" s="19">
        <f t="shared" ref="L194" si="89">SUM(L185:L193)</f>
        <v>118.99999999999997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1020</v>
      </c>
      <c r="G195" s="32">
        <f t="shared" ref="G195" si="90">G184+G194</f>
        <v>54.35</v>
      </c>
      <c r="H195" s="32">
        <f t="shared" ref="H195" si="91">H184+H194</f>
        <v>52.56</v>
      </c>
      <c r="I195" s="32">
        <f t="shared" ref="I195" si="92">I184+I194</f>
        <v>155.23000000000002</v>
      </c>
      <c r="J195" s="32">
        <f t="shared" ref="J195:L195" si="93">J184+J194</f>
        <v>1356.7</v>
      </c>
      <c r="K195" s="32"/>
      <c r="L195" s="32">
        <f t="shared" si="93"/>
        <v>198.99999999999994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47.975000000000001</v>
      </c>
      <c r="H196" s="34">
        <f t="shared" si="94"/>
        <v>49.381</v>
      </c>
      <c r="I196" s="34">
        <f t="shared" si="94"/>
        <v>194.07799999999997</v>
      </c>
      <c r="J196" s="34">
        <f t="shared" si="94"/>
        <v>1472.5250000000001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2023-11-03T09:16:15Z</dcterms:modified>
</cp:coreProperties>
</file>