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Лист1" sheetId="1" r:id="rId1"/>
  </sheets>
  <externalReferences>
    <externalReference r:id="rId2"/>
    <externalReference r:id="rId3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3" i="1" l="1"/>
  <c r="E23" i="1" l="1"/>
  <c r="F23" i="1"/>
  <c r="G23" i="1"/>
  <c r="H23" i="1"/>
  <c r="I23" i="1"/>
  <c r="J23" i="1"/>
  <c r="K23" i="1"/>
  <c r="L23" i="1"/>
  <c r="M23" i="1"/>
  <c r="N23" i="1"/>
  <c r="O23" i="1"/>
  <c r="P23" i="1"/>
  <c r="E16" i="1"/>
  <c r="F16" i="1"/>
  <c r="G16" i="1"/>
  <c r="H16" i="1"/>
  <c r="I16" i="1"/>
  <c r="J16" i="1"/>
  <c r="K16" i="1"/>
  <c r="L16" i="1"/>
  <c r="M16" i="1"/>
  <c r="N16" i="1"/>
  <c r="O16" i="1"/>
  <c r="P16" i="1"/>
  <c r="E17" i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9" i="1"/>
  <c r="F19" i="1"/>
  <c r="G19" i="1"/>
  <c r="H19" i="1"/>
  <c r="I19" i="1"/>
  <c r="J19" i="1"/>
  <c r="K19" i="1"/>
  <c r="L19" i="1"/>
  <c r="M19" i="1"/>
  <c r="N19" i="1"/>
  <c r="O19" i="1"/>
  <c r="P19" i="1"/>
  <c r="E13" i="1"/>
  <c r="F13" i="1"/>
  <c r="G13" i="1"/>
  <c r="H13" i="1"/>
  <c r="I13" i="1"/>
  <c r="J13" i="1"/>
  <c r="K13" i="1"/>
  <c r="L13" i="1"/>
  <c r="M13" i="1"/>
  <c r="N13" i="1"/>
  <c r="O13" i="1"/>
  <c r="E20" i="1" l="1"/>
  <c r="F20" i="1"/>
  <c r="G20" i="1"/>
  <c r="H20" i="1"/>
  <c r="I20" i="1"/>
  <c r="J20" i="1"/>
  <c r="K20" i="1"/>
  <c r="L20" i="1"/>
  <c r="M20" i="1"/>
  <c r="N20" i="1"/>
  <c r="O20" i="1"/>
  <c r="P20" i="1"/>
  <c r="A16" i="1"/>
  <c r="A17" i="1"/>
  <c r="A18" i="1"/>
  <c r="A19" i="1"/>
  <c r="A20" i="1"/>
  <c r="B16" i="1"/>
  <c r="B19" i="1"/>
  <c r="E11" i="1"/>
  <c r="F11" i="1"/>
  <c r="G11" i="1"/>
  <c r="H11" i="1"/>
  <c r="I11" i="1"/>
  <c r="J11" i="1"/>
  <c r="K11" i="1"/>
  <c r="L11" i="1"/>
  <c r="M11" i="1"/>
  <c r="N11" i="1"/>
  <c r="O11" i="1"/>
  <c r="P11" i="1"/>
  <c r="A13" i="1"/>
  <c r="A11" i="1"/>
  <c r="A10" i="1"/>
  <c r="E21" i="1" l="1"/>
  <c r="F21" i="1"/>
  <c r="G21" i="1"/>
  <c r="H21" i="1"/>
  <c r="I21" i="1"/>
  <c r="J21" i="1"/>
  <c r="K21" i="1"/>
  <c r="L21" i="1"/>
  <c r="M21" i="1"/>
  <c r="N21" i="1"/>
  <c r="O21" i="1"/>
  <c r="P21" i="1"/>
  <c r="E22" i="1"/>
  <c r="F22" i="1"/>
  <c r="G22" i="1"/>
  <c r="H22" i="1"/>
  <c r="I22" i="1"/>
  <c r="J22" i="1"/>
  <c r="K22" i="1"/>
  <c r="L22" i="1"/>
  <c r="M22" i="1"/>
  <c r="N22" i="1"/>
  <c r="O22" i="1"/>
  <c r="P22" i="1"/>
  <c r="E12" i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<sst xmlns="http://schemas.openxmlformats.org/spreadsheetml/2006/main" count="39" uniqueCount="39">
  <si>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</si>
  <si>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</si>
  <si>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</si>
  <si>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</si>
  <si>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</si>
  <si>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</si>
  <si>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</si>
  <si>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</si>
  <si>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</si>
  <si>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</si>
  <si>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</si>
  <si>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</si>
  <si>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</si>
  <si>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</si>
  <si>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</si>
  <si>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</si>
  <si>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</si>
  <si>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</si>
  <si>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</si>
  <si>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</si>
  <si>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</si>
  <si>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</si>
  <si>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Обед</t>
  </si>
  <si>
    <t>Хлеб ржано-пшеничный</t>
  </si>
  <si>
    <t>Итого за Обед</t>
  </si>
  <si>
    <t>Итого за день</t>
  </si>
  <si>
    <t>Омлет натуральный</t>
  </si>
  <si>
    <t>Батон йодированный</t>
  </si>
  <si>
    <t>Куриное филе в соусе</t>
  </si>
  <si>
    <t>Яблоко</t>
  </si>
  <si>
    <t>Возрастная группа: 7-11 лет (обучающиеся начальной школы)</t>
  </si>
  <si>
    <t>Неделя: 1                                      День недели: 5 (пятница)</t>
  </si>
  <si>
    <t xml:space="preserve">Итого за Завтрак </t>
  </si>
  <si>
    <t>Какао на молоке</t>
  </si>
  <si>
    <t>Суп рисовый с томатом и курицей</t>
  </si>
  <si>
    <t>388/М</t>
  </si>
  <si>
    <t xml:space="preserve"> Морс из ягод</t>
  </si>
  <si>
    <t>Хлеб пшеничный</t>
  </si>
  <si>
    <t>Дата:08.11.2024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</si>
</sst>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/>
    <xf numFmtId="0" fontId="0" fillId="0" borderId="0" xfId="0" applyAlignment="1"/>
    <xf numFmtId="0" fontId="1" fillId="0" borderId="0" xfId="0" applyFont="1" applyAlignment="1"/>
    <xf numFmtId="0" fontId="0" fillId="0" borderId="0" xfId="0" applyFill="1" applyBorder="1" applyAlignment="1"/>
    <xf numFmtId="0" fontId="0" fillId="0" borderId="1" xfId="0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2024/7-11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</row>
        <row r="111">
          <cell r="A111" t="str">
            <v>214/М/ССЖ</v>
          </cell>
        </row>
        <row r="113">
          <cell r="A113" t="str">
            <v>382/М/ССЖ</v>
          </cell>
          <cell r="D113">
            <v>3.87</v>
          </cell>
          <cell r="E113">
            <v>3.1</v>
          </cell>
          <cell r="F113">
            <v>16.190000000000001</v>
          </cell>
          <cell r="G113">
            <v>109.45</v>
          </cell>
          <cell r="H113">
            <v>0.04</v>
          </cell>
          <cell r="I113">
            <v>1.3</v>
          </cell>
          <cell r="J113">
            <v>22.12</v>
          </cell>
          <cell r="K113">
            <v>0.11</v>
          </cell>
          <cell r="L113">
            <v>125.45</v>
          </cell>
          <cell r="M113">
            <v>116.2</v>
          </cell>
          <cell r="N113">
            <v>31</v>
          </cell>
          <cell r="O113">
            <v>1.01</v>
          </cell>
        </row>
        <row r="115">
          <cell r="A115" t="str">
            <v>338/М</v>
          </cell>
          <cell r="B115" t="str">
            <v>Банан</v>
          </cell>
        </row>
        <row r="118">
          <cell r="A118" t="str">
            <v>64/М/ССЖ</v>
          </cell>
          <cell r="B118" t="str">
            <v>Салат из морской капусты и моркови с яйцом</v>
          </cell>
        </row>
        <row r="119">
          <cell r="A119" t="str">
            <v>116/М/ССЖ</v>
          </cell>
        </row>
        <row r="120">
          <cell r="A120" t="str">
            <v>322/К/ССЖ</v>
          </cell>
        </row>
        <row r="121">
          <cell r="A121" t="str">
            <v>202/М/ССЖ</v>
          </cell>
          <cell r="B121" t="str">
            <v>Макароны отварные</v>
          </cell>
        </row>
        <row r="122">
          <cell r="A122" t="str">
            <v>342/М/ССЖ</v>
          </cell>
          <cell r="D122">
            <v>0.14000000000000001</v>
          </cell>
          <cell r="E122">
            <v>0.1</v>
          </cell>
          <cell r="F122">
            <v>12.62</v>
          </cell>
          <cell r="G122">
            <v>53.09</v>
          </cell>
          <cell r="H122">
            <v>0</v>
          </cell>
          <cell r="I122">
            <v>3</v>
          </cell>
          <cell r="J122">
            <v>1.6</v>
          </cell>
          <cell r="K122">
            <v>0.2</v>
          </cell>
          <cell r="L122">
            <v>5.33</v>
          </cell>
          <cell r="M122">
            <v>3.2</v>
          </cell>
          <cell r="N122">
            <v>1.4</v>
          </cell>
          <cell r="O122">
            <v>0.11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91">
          <cell r="D91">
            <v>0.6</v>
          </cell>
          <cell r="E91">
            <v>0.6</v>
          </cell>
          <cell r="F91">
            <v>14.7</v>
          </cell>
          <cell r="G91">
            <v>70.5</v>
          </cell>
          <cell r="H91">
            <v>0.05</v>
          </cell>
          <cell r="I91">
            <v>15</v>
          </cell>
          <cell r="J91">
            <v>7.5</v>
          </cell>
          <cell r="K91">
            <v>0.3</v>
          </cell>
          <cell r="L91">
            <v>24</v>
          </cell>
          <cell r="M91">
            <v>16.5</v>
          </cell>
          <cell r="N91">
            <v>13.5</v>
          </cell>
          <cell r="O91">
            <v>3.3</v>
          </cell>
        </row>
        <row r="115">
          <cell r="D115">
            <v>1.5</v>
          </cell>
          <cell r="E115">
            <v>0.5</v>
          </cell>
          <cell r="F115">
            <v>21</v>
          </cell>
          <cell r="G115">
            <v>96</v>
          </cell>
          <cell r="H115">
            <v>0.04</v>
          </cell>
          <cell r="I115">
            <v>10</v>
          </cell>
          <cell r="K115">
            <v>0.4</v>
          </cell>
          <cell r="L115">
            <v>8</v>
          </cell>
          <cell r="M115">
            <v>28</v>
          </cell>
          <cell r="N115">
            <v>42</v>
          </cell>
        </row>
        <row r="118">
          <cell r="D118">
            <v>1.26</v>
          </cell>
          <cell r="E118">
            <v>7.3</v>
          </cell>
          <cell r="F118">
            <v>3.79</v>
          </cell>
          <cell r="G118">
            <v>86.2</v>
          </cell>
          <cell r="H118">
            <v>0.03</v>
          </cell>
          <cell r="I118">
            <v>1.89</v>
          </cell>
          <cell r="J118">
            <v>553.67999999999995</v>
          </cell>
          <cell r="K118">
            <v>2.13</v>
          </cell>
          <cell r="L118">
            <v>21.94</v>
          </cell>
          <cell r="M118">
            <v>39.61</v>
          </cell>
          <cell r="N118">
            <v>56.83</v>
          </cell>
          <cell r="O118">
            <v>4.6399999999999997</v>
          </cell>
        </row>
        <row r="119">
          <cell r="D119">
            <v>6.19</v>
          </cell>
          <cell r="E119">
            <v>9.129999999999999</v>
          </cell>
          <cell r="F119">
            <v>13.64</v>
          </cell>
          <cell r="G119">
            <v>162.06</v>
          </cell>
          <cell r="H119">
            <v>0.36</v>
          </cell>
          <cell r="I119">
            <v>4.24</v>
          </cell>
          <cell r="J119">
            <v>14.8</v>
          </cell>
          <cell r="K119">
            <v>1.1400000000000001</v>
          </cell>
          <cell r="L119">
            <v>12.350000000000001</v>
          </cell>
          <cell r="M119">
            <v>92.42</v>
          </cell>
          <cell r="N119">
            <v>19.28</v>
          </cell>
          <cell r="O119">
            <v>0.85999999999999988</v>
          </cell>
        </row>
        <row r="120">
          <cell r="D120">
            <v>20.059999999999999</v>
          </cell>
          <cell r="E120">
            <v>9.16</v>
          </cell>
          <cell r="F120">
            <v>1</v>
          </cell>
          <cell r="G120">
            <v>167.81</v>
          </cell>
          <cell r="H120">
            <v>0.06</v>
          </cell>
          <cell r="I120">
            <v>1.57</v>
          </cell>
          <cell r="J120">
            <v>63.74</v>
          </cell>
          <cell r="K120">
            <v>0.96</v>
          </cell>
          <cell r="L120">
            <v>139.44</v>
          </cell>
          <cell r="M120">
            <v>197.3</v>
          </cell>
          <cell r="N120">
            <v>66.66</v>
          </cell>
          <cell r="O120">
            <v>1.1599999999999999</v>
          </cell>
        </row>
        <row r="121">
          <cell r="D121">
            <v>5.54</v>
          </cell>
          <cell r="E121">
            <v>4.28</v>
          </cell>
          <cell r="F121">
            <v>35.32</v>
          </cell>
          <cell r="G121">
            <v>202.05</v>
          </cell>
          <cell r="H121">
            <v>0.09</v>
          </cell>
          <cell r="J121">
            <v>22.5</v>
          </cell>
          <cell r="K121">
            <v>0.8</v>
          </cell>
          <cell r="L121">
            <v>12.54</v>
          </cell>
          <cell r="M121">
            <v>45.38</v>
          </cell>
          <cell r="N121">
            <v>8.14</v>
          </cell>
          <cell r="O121">
            <v>0.82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tabSelected="1" workbookViewId="0">
      <selection activeCell="A4" sqref="A4:P4"/>
    </sheetView>
  </sheetViews>
  <sheetFormatPr defaultRowHeight="14.4" x14ac:dyDescent="0.3"/>
  <cols>
    <col min="1" max="1" width="16.44140625" customWidth="1"/>
    <col min="2" max="2" width="40.21875" customWidth="1"/>
    <col min="3" max="3" width="15.109375" customWidth="1"/>
    <col min="4" max="4" width="9.6640625" customWidth="1"/>
  </cols>
  <sheetData>
    <row r="1" spans="1:16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x14ac:dyDescent="0.3">
      <c r="A2" s="11" t="s">
        <v>30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6" x14ac:dyDescent="0.3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1:16" x14ac:dyDescent="0.3">
      <c r="A4" s="12" t="s">
        <v>38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x14ac:dyDescent="0.3">
      <c r="A5" s="12" t="s">
        <v>31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6" x14ac:dyDescent="0.3">
      <c r="A6" s="13" t="s">
        <v>2</v>
      </c>
      <c r="B6" s="13" t="s">
        <v>3</v>
      </c>
      <c r="C6" s="13" t="s">
        <v>19</v>
      </c>
      <c r="D6" s="13" t="s">
        <v>20</v>
      </c>
      <c r="E6" s="13" t="s">
        <v>4</v>
      </c>
      <c r="F6" s="13"/>
      <c r="G6" s="13"/>
      <c r="H6" s="13" t="s">
        <v>8</v>
      </c>
      <c r="I6" s="13" t="s">
        <v>9</v>
      </c>
      <c r="J6" s="13"/>
      <c r="K6" s="13"/>
      <c r="L6" s="13"/>
      <c r="M6" s="13" t="s">
        <v>10</v>
      </c>
      <c r="N6" s="13"/>
      <c r="O6" s="13"/>
      <c r="P6" s="13"/>
    </row>
    <row r="7" spans="1:16" x14ac:dyDescent="0.3">
      <c r="A7" s="13"/>
      <c r="B7" s="13"/>
      <c r="C7" s="13"/>
      <c r="D7" s="13"/>
      <c r="E7" s="2" t="s">
        <v>5</v>
      </c>
      <c r="F7" s="2" t="s">
        <v>6</v>
      </c>
      <c r="G7" s="2" t="s">
        <v>7</v>
      </c>
      <c r="H7" s="13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">
      <c r="A9" s="14" t="s">
        <v>21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 x14ac:dyDescent="0.3">
      <c r="A10" s="7" t="str">
        <f>[1]Меню!A111</f>
        <v>214/М/ССЖ</v>
      </c>
      <c r="B10" s="6" t="s">
        <v>26</v>
      </c>
      <c r="C10" s="2">
        <v>130</v>
      </c>
      <c r="D10" s="2">
        <v>32.299999999999997</v>
      </c>
      <c r="E10" s="2">
        <v>11.2</v>
      </c>
      <c r="F10" s="2">
        <v>17.399999999999999</v>
      </c>
      <c r="G10" s="2">
        <v>3</v>
      </c>
      <c r="H10" s="2">
        <v>212</v>
      </c>
      <c r="I10" s="2">
        <v>0.08</v>
      </c>
      <c r="J10" s="2">
        <v>0.4</v>
      </c>
      <c r="K10" s="2">
        <v>0.26</v>
      </c>
      <c r="L10" s="2">
        <v>0.6</v>
      </c>
      <c r="M10" s="2">
        <v>106</v>
      </c>
      <c r="N10" s="2">
        <v>200</v>
      </c>
      <c r="O10" s="2">
        <v>16</v>
      </c>
      <c r="P10" s="2">
        <v>1</v>
      </c>
    </row>
    <row r="11" spans="1:16" x14ac:dyDescent="0.3">
      <c r="A11" s="7" t="str">
        <f>[1]Меню!A113</f>
        <v>382/М/ССЖ</v>
      </c>
      <c r="B11" s="6" t="s">
        <v>33</v>
      </c>
      <c r="C11" s="2">
        <v>200</v>
      </c>
      <c r="D11" s="2">
        <v>18.54</v>
      </c>
      <c r="E11" s="4">
        <f>[1]Меню!D113</f>
        <v>3.87</v>
      </c>
      <c r="F11" s="4">
        <f>[1]Меню!E113</f>
        <v>3.1</v>
      </c>
      <c r="G11" s="4">
        <f>[1]Меню!F113</f>
        <v>16.190000000000001</v>
      </c>
      <c r="H11" s="4">
        <f>[1]Меню!G113</f>
        <v>109.45</v>
      </c>
      <c r="I11" s="4">
        <f>[1]Меню!H113</f>
        <v>0.04</v>
      </c>
      <c r="J11" s="4">
        <f>[1]Меню!I113</f>
        <v>1.3</v>
      </c>
      <c r="K11" s="4">
        <f>[1]Меню!J113</f>
        <v>22.12</v>
      </c>
      <c r="L11" s="4">
        <f>[1]Меню!K113</f>
        <v>0.11</v>
      </c>
      <c r="M11" s="4">
        <f>[1]Меню!L113</f>
        <v>125.45</v>
      </c>
      <c r="N11" s="4">
        <f>[1]Меню!M113</f>
        <v>116.2</v>
      </c>
      <c r="O11" s="4">
        <f>[1]Меню!N113</f>
        <v>31</v>
      </c>
      <c r="P11" s="4">
        <f>[1]Меню!O113</f>
        <v>1.01</v>
      </c>
    </row>
    <row r="12" spans="1:16" x14ac:dyDescent="0.3">
      <c r="A12" s="2"/>
      <c r="B12" s="3" t="s">
        <v>27</v>
      </c>
      <c r="C12" s="2">
        <v>30</v>
      </c>
      <c r="D12" s="2">
        <v>4.8</v>
      </c>
      <c r="E12" s="4">
        <f>[2]Меню!D17</f>
        <v>2.31</v>
      </c>
      <c r="F12" s="4">
        <f>[2]Меню!E17</f>
        <v>0.9</v>
      </c>
      <c r="G12" s="4">
        <f>[2]Меню!F17</f>
        <v>15.45</v>
      </c>
      <c r="H12" s="4">
        <f>[2]Меню!G17</f>
        <v>80.69</v>
      </c>
      <c r="I12" s="4">
        <f>[2]Меню!H17</f>
        <v>0.03</v>
      </c>
      <c r="J12" s="4">
        <f>[2]Меню!I17</f>
        <v>0.6</v>
      </c>
      <c r="K12" s="4">
        <f>[2]Меню!J17</f>
        <v>0</v>
      </c>
      <c r="L12" s="4">
        <f>[2]Меню!K17</f>
        <v>1.68</v>
      </c>
      <c r="M12" s="4">
        <f>[2]Меню!L17</f>
        <v>6.6</v>
      </c>
      <c r="N12" s="4">
        <f>[2]Меню!M17</f>
        <v>25.5</v>
      </c>
      <c r="O12" s="4">
        <f>[2]Меню!N17</f>
        <v>9.9</v>
      </c>
      <c r="P12" s="4">
        <f>[2]Меню!O17</f>
        <v>0.36</v>
      </c>
    </row>
    <row r="13" spans="1:16" x14ac:dyDescent="0.3">
      <c r="A13" s="7" t="str">
        <f>[1]Меню!A115</f>
        <v>338/М</v>
      </c>
      <c r="B13" s="6" t="str">
        <f>[1]Меню!B115</f>
        <v>Банан</v>
      </c>
      <c r="C13" s="2">
        <v>117</v>
      </c>
      <c r="D13" s="2">
        <v>27.25</v>
      </c>
      <c r="E13" s="2">
        <f>[2]Меню!D115</f>
        <v>1.5</v>
      </c>
      <c r="F13" s="2">
        <f>[2]Меню!E115</f>
        <v>0.5</v>
      </c>
      <c r="G13" s="2">
        <f>[2]Меню!F115</f>
        <v>21</v>
      </c>
      <c r="H13" s="2">
        <f>[2]Меню!G115</f>
        <v>96</v>
      </c>
      <c r="I13" s="2">
        <f>[2]Меню!H115</f>
        <v>0.04</v>
      </c>
      <c r="J13" s="2">
        <f>[2]Меню!I115</f>
        <v>10</v>
      </c>
      <c r="K13" s="2">
        <f>[2]Меню!J115</f>
        <v>0</v>
      </c>
      <c r="L13" s="2">
        <f>[2]Меню!K115</f>
        <v>0.4</v>
      </c>
      <c r="M13" s="2">
        <f>[2]Меню!L115</f>
        <v>8</v>
      </c>
      <c r="N13" s="2">
        <f>[2]Меню!M115</f>
        <v>28</v>
      </c>
      <c r="O13" s="2">
        <f>[2]Меню!N115</f>
        <v>42</v>
      </c>
      <c r="P13" s="2">
        <v>0.6</v>
      </c>
    </row>
    <row r="14" spans="1:16" s="1" customFormat="1" x14ac:dyDescent="0.3">
      <c r="A14" s="14" t="s">
        <v>32</v>
      </c>
      <c r="B14" s="15"/>
      <c r="C14" s="2">
        <v>477</v>
      </c>
      <c r="D14" s="2">
        <v>83</v>
      </c>
      <c r="E14" s="2">
        <v>18.88</v>
      </c>
      <c r="F14" s="2">
        <v>21.9</v>
      </c>
      <c r="G14" s="2">
        <v>55.64</v>
      </c>
      <c r="H14" s="2">
        <v>498.14</v>
      </c>
      <c r="I14" s="2">
        <v>0.19</v>
      </c>
      <c r="J14" s="2">
        <v>11.76</v>
      </c>
      <c r="K14" s="2">
        <v>22.38</v>
      </c>
      <c r="L14" s="2">
        <v>2.79</v>
      </c>
      <c r="M14" s="2">
        <v>246.05</v>
      </c>
      <c r="N14" s="2">
        <v>369.7</v>
      </c>
      <c r="O14" s="2">
        <v>98.9</v>
      </c>
      <c r="P14" s="2">
        <v>2.97</v>
      </c>
    </row>
    <row r="15" spans="1:16" x14ac:dyDescent="0.3">
      <c r="A15" s="14" t="s">
        <v>22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spans="1:16" x14ac:dyDescent="0.3">
      <c r="A16" s="7" t="str">
        <f>[1]Меню!A118</f>
        <v>64/М/ССЖ</v>
      </c>
      <c r="B16" s="3" t="str">
        <f>[1]Меню!B118</f>
        <v>Салат из морской капусты и моркови с яйцом</v>
      </c>
      <c r="C16" s="2">
        <v>60</v>
      </c>
      <c r="D16" s="2">
        <v>8.61</v>
      </c>
      <c r="E16" s="4">
        <f>[2]Меню!D118</f>
        <v>1.26</v>
      </c>
      <c r="F16" s="4">
        <f>[2]Меню!E118</f>
        <v>7.3</v>
      </c>
      <c r="G16" s="4">
        <f>[2]Меню!F118</f>
        <v>3.79</v>
      </c>
      <c r="H16" s="4">
        <f>[2]Меню!G118</f>
        <v>86.2</v>
      </c>
      <c r="I16" s="4">
        <f>[2]Меню!H118</f>
        <v>0.03</v>
      </c>
      <c r="J16" s="4">
        <f>[2]Меню!I118</f>
        <v>1.89</v>
      </c>
      <c r="K16" s="4">
        <f>[2]Меню!J118</f>
        <v>553.67999999999995</v>
      </c>
      <c r="L16" s="4">
        <f>[2]Меню!K118</f>
        <v>2.13</v>
      </c>
      <c r="M16" s="4">
        <f>[2]Меню!L118</f>
        <v>21.94</v>
      </c>
      <c r="N16" s="4">
        <f>[2]Меню!M118</f>
        <v>39.61</v>
      </c>
      <c r="O16" s="4">
        <f>[2]Меню!N118</f>
        <v>56.83</v>
      </c>
      <c r="P16" s="4">
        <f>[2]Меню!O118</f>
        <v>4.6399999999999997</v>
      </c>
    </row>
    <row r="17" spans="1:16" x14ac:dyDescent="0.3">
      <c r="A17" s="7" t="str">
        <f>[1]Меню!A119</f>
        <v>116/М/ССЖ</v>
      </c>
      <c r="B17" s="3" t="s">
        <v>34</v>
      </c>
      <c r="C17" s="2">
        <v>245</v>
      </c>
      <c r="D17" s="2">
        <v>29.45</v>
      </c>
      <c r="E17" s="4">
        <f>[2]Меню!D119</f>
        <v>6.19</v>
      </c>
      <c r="F17" s="4">
        <f>[2]Меню!E119</f>
        <v>9.129999999999999</v>
      </c>
      <c r="G17" s="4">
        <f>[2]Меню!F119</f>
        <v>13.64</v>
      </c>
      <c r="H17" s="4">
        <f>[2]Меню!G119</f>
        <v>162.06</v>
      </c>
      <c r="I17" s="4">
        <f>[2]Меню!H119</f>
        <v>0.36</v>
      </c>
      <c r="J17" s="4">
        <f>[2]Меню!I119</f>
        <v>4.24</v>
      </c>
      <c r="K17" s="4">
        <f>[2]Меню!J119</f>
        <v>14.8</v>
      </c>
      <c r="L17" s="4">
        <f>[2]Меню!K119</f>
        <v>1.1400000000000001</v>
      </c>
      <c r="M17" s="4">
        <f>[2]Меню!L119</f>
        <v>12.350000000000001</v>
      </c>
      <c r="N17" s="4">
        <f>[2]Меню!M119</f>
        <v>92.42</v>
      </c>
      <c r="O17" s="4">
        <f>[2]Меню!N119</f>
        <v>19.28</v>
      </c>
      <c r="P17" s="4">
        <f>[2]Меню!O119</f>
        <v>0.85999999999999988</v>
      </c>
    </row>
    <row r="18" spans="1:16" x14ac:dyDescent="0.3">
      <c r="A18" s="7" t="str">
        <f>[1]Меню!A120</f>
        <v>322/К/ССЖ</v>
      </c>
      <c r="B18" s="3" t="s">
        <v>28</v>
      </c>
      <c r="C18" s="2">
        <v>90</v>
      </c>
      <c r="D18" s="2">
        <v>47.81</v>
      </c>
      <c r="E18" s="4">
        <f>[2]Меню!D120</f>
        <v>20.059999999999999</v>
      </c>
      <c r="F18" s="4">
        <f>[2]Меню!E120</f>
        <v>9.16</v>
      </c>
      <c r="G18" s="4">
        <f>[2]Меню!F120</f>
        <v>1</v>
      </c>
      <c r="H18" s="4">
        <f>[2]Меню!G120</f>
        <v>167.81</v>
      </c>
      <c r="I18" s="4">
        <f>[2]Меню!H120</f>
        <v>0.06</v>
      </c>
      <c r="J18" s="4">
        <f>[2]Меню!I120</f>
        <v>1.57</v>
      </c>
      <c r="K18" s="4">
        <f>[2]Меню!J120</f>
        <v>63.74</v>
      </c>
      <c r="L18" s="4">
        <f>[2]Меню!K120</f>
        <v>0.96</v>
      </c>
      <c r="M18" s="4">
        <f>[2]Меню!L120</f>
        <v>139.44</v>
      </c>
      <c r="N18" s="4">
        <f>[2]Меню!M120</f>
        <v>197.3</v>
      </c>
      <c r="O18" s="4">
        <f>[2]Меню!N120</f>
        <v>66.66</v>
      </c>
      <c r="P18" s="4">
        <f>[2]Меню!O120</f>
        <v>1.1599999999999999</v>
      </c>
    </row>
    <row r="19" spans="1:16" x14ac:dyDescent="0.3">
      <c r="A19" s="7" t="str">
        <f>[1]Меню!A121</f>
        <v>202/М/ССЖ</v>
      </c>
      <c r="B19" s="3" t="str">
        <f>[1]Меню!B121</f>
        <v>Макароны отварные</v>
      </c>
      <c r="C19" s="2">
        <v>150</v>
      </c>
      <c r="D19" s="2">
        <v>3.59</v>
      </c>
      <c r="E19" s="4">
        <f>[2]Меню!D121</f>
        <v>5.54</v>
      </c>
      <c r="F19" s="4">
        <f>[2]Меню!E121</f>
        <v>4.28</v>
      </c>
      <c r="G19" s="4">
        <f>[2]Меню!F121</f>
        <v>35.32</v>
      </c>
      <c r="H19" s="4">
        <f>[2]Меню!G121</f>
        <v>202.05</v>
      </c>
      <c r="I19" s="4">
        <f>[2]Меню!H121</f>
        <v>0.09</v>
      </c>
      <c r="J19" s="4">
        <f>[2]Меню!I121</f>
        <v>0</v>
      </c>
      <c r="K19" s="4">
        <f>[2]Меню!J121</f>
        <v>22.5</v>
      </c>
      <c r="L19" s="4">
        <f>[2]Меню!K121</f>
        <v>0.8</v>
      </c>
      <c r="M19" s="4">
        <f>[2]Меню!L121</f>
        <v>12.54</v>
      </c>
      <c r="N19" s="4">
        <f>[2]Меню!M121</f>
        <v>45.38</v>
      </c>
      <c r="O19" s="4">
        <f>[2]Меню!N121</f>
        <v>8.14</v>
      </c>
      <c r="P19" s="4">
        <f>[2]Меню!O121</f>
        <v>0.82</v>
      </c>
    </row>
    <row r="20" spans="1:16" x14ac:dyDescent="0.3">
      <c r="A20" s="7" t="str">
        <f>[1]Меню!A122</f>
        <v>342/М/ССЖ</v>
      </c>
      <c r="B20" s="3" t="s">
        <v>36</v>
      </c>
      <c r="C20" s="2">
        <v>200</v>
      </c>
      <c r="D20" s="2">
        <v>12.62</v>
      </c>
      <c r="E20" s="4">
        <f>[1]Меню!D122</f>
        <v>0.14000000000000001</v>
      </c>
      <c r="F20" s="4">
        <f>[1]Меню!E122</f>
        <v>0.1</v>
      </c>
      <c r="G20" s="4">
        <f>[1]Меню!F122</f>
        <v>12.62</v>
      </c>
      <c r="H20" s="4">
        <f>[1]Меню!G122</f>
        <v>53.09</v>
      </c>
      <c r="I20" s="4">
        <f>[1]Меню!H122</f>
        <v>0</v>
      </c>
      <c r="J20" s="4">
        <f>[1]Меню!I122</f>
        <v>3</v>
      </c>
      <c r="K20" s="4">
        <f>[1]Меню!J122</f>
        <v>1.6</v>
      </c>
      <c r="L20" s="4">
        <f>[1]Меню!K122</f>
        <v>0.2</v>
      </c>
      <c r="M20" s="4">
        <f>[1]Меню!L122</f>
        <v>5.33</v>
      </c>
      <c r="N20" s="4">
        <f>[1]Меню!M122</f>
        <v>3.2</v>
      </c>
      <c r="O20" s="4">
        <f>[1]Меню!N122</f>
        <v>1.4</v>
      </c>
      <c r="P20" s="4">
        <f>[1]Меню!O122</f>
        <v>0.11</v>
      </c>
    </row>
    <row r="21" spans="1:16" x14ac:dyDescent="0.3">
      <c r="A21" s="8"/>
      <c r="B21" s="3" t="s">
        <v>37</v>
      </c>
      <c r="C21" s="2">
        <v>20</v>
      </c>
      <c r="D21" s="2">
        <v>1.64</v>
      </c>
      <c r="E21" s="4">
        <f>[2]Меню!D26</f>
        <v>1.58</v>
      </c>
      <c r="F21" s="4">
        <f>[2]Меню!E26</f>
        <v>0.2</v>
      </c>
      <c r="G21" s="4">
        <f>[2]Меню!F26</f>
        <v>9.66</v>
      </c>
      <c r="H21" s="4">
        <f>[2]Меню!G26</f>
        <v>47</v>
      </c>
      <c r="I21" s="4">
        <f>[2]Меню!H26</f>
        <v>0.03</v>
      </c>
      <c r="J21" s="4">
        <f>[2]Меню!I26</f>
        <v>0</v>
      </c>
      <c r="K21" s="4">
        <f>[2]Меню!J26</f>
        <v>0</v>
      </c>
      <c r="L21" s="4">
        <f>[2]Меню!K26</f>
        <v>0.26</v>
      </c>
      <c r="M21" s="4">
        <f>[2]Меню!L26</f>
        <v>4.5999999999999996</v>
      </c>
      <c r="N21" s="4">
        <f>[2]Меню!M26</f>
        <v>17.399999999999999</v>
      </c>
      <c r="O21" s="4">
        <f>[2]Меню!N26</f>
        <v>6.6</v>
      </c>
      <c r="P21" s="4">
        <f>[2]Меню!O26</f>
        <v>0.4</v>
      </c>
    </row>
    <row r="22" spans="1:16" x14ac:dyDescent="0.3">
      <c r="A22" s="8"/>
      <c r="B22" s="3" t="s">
        <v>23</v>
      </c>
      <c r="C22" s="2">
        <v>40</v>
      </c>
      <c r="D22" s="2">
        <v>3.28</v>
      </c>
      <c r="E22" s="4">
        <f>[2]Меню!D27</f>
        <v>2.64</v>
      </c>
      <c r="F22" s="4">
        <f>[2]Меню!E27</f>
        <v>0.48</v>
      </c>
      <c r="G22" s="4">
        <f>[2]Меню!F27</f>
        <v>15.86</v>
      </c>
      <c r="H22" s="4">
        <f>[2]Меню!G27</f>
        <v>79.2</v>
      </c>
      <c r="I22" s="4">
        <f>[2]Меню!H27</f>
        <v>7.0000000000000007E-2</v>
      </c>
      <c r="J22" s="4">
        <f>[2]Меню!I27</f>
        <v>0</v>
      </c>
      <c r="K22" s="4">
        <f>[2]Меню!J27</f>
        <v>0</v>
      </c>
      <c r="L22" s="4">
        <f>[2]Меню!K27</f>
        <v>0.56000000000000005</v>
      </c>
      <c r="M22" s="4">
        <f>[2]Меню!L27</f>
        <v>11.6</v>
      </c>
      <c r="N22" s="4">
        <f>[2]Меню!M27</f>
        <v>60</v>
      </c>
      <c r="O22" s="4">
        <f>[2]Меню!N27</f>
        <v>18.8</v>
      </c>
      <c r="P22" s="4">
        <f>[2]Меню!O27</f>
        <v>1.56</v>
      </c>
    </row>
    <row r="23" spans="1:16" x14ac:dyDescent="0.3">
      <c r="A23" s="8" t="s">
        <v>35</v>
      </c>
      <c r="B23" s="3" t="s">
        <v>29</v>
      </c>
      <c r="C23" s="5">
        <v>120</v>
      </c>
      <c r="D23" s="5">
        <v>16.95</v>
      </c>
      <c r="E23" s="4">
        <f>[2]Меню!D91</f>
        <v>0.6</v>
      </c>
      <c r="F23" s="4">
        <f>[2]Меню!E91</f>
        <v>0.6</v>
      </c>
      <c r="G23" s="4">
        <f>[2]Меню!F91</f>
        <v>14.7</v>
      </c>
      <c r="H23" s="4">
        <f>[2]Меню!G91</f>
        <v>70.5</v>
      </c>
      <c r="I23" s="4">
        <f>[2]Меню!H91</f>
        <v>0.05</v>
      </c>
      <c r="J23" s="4">
        <f>[2]Меню!I91</f>
        <v>15</v>
      </c>
      <c r="K23" s="4">
        <f>[2]Меню!J91</f>
        <v>7.5</v>
      </c>
      <c r="L23" s="4">
        <f>[2]Меню!K91</f>
        <v>0.3</v>
      </c>
      <c r="M23" s="4">
        <f>[2]Меню!L91</f>
        <v>24</v>
      </c>
      <c r="N23" s="4">
        <f>[2]Меню!M91</f>
        <v>16.5</v>
      </c>
      <c r="O23" s="4">
        <f>[2]Меню!N91</f>
        <v>13.5</v>
      </c>
      <c r="P23" s="4">
        <f>[2]Меню!O91</f>
        <v>3.3</v>
      </c>
    </row>
    <row r="24" spans="1:16" x14ac:dyDescent="0.3">
      <c r="A24" s="14" t="s">
        <v>24</v>
      </c>
      <c r="B24" s="15"/>
      <c r="C24" s="2">
        <v>775</v>
      </c>
      <c r="D24" s="2">
        <v>124</v>
      </c>
      <c r="E24" s="2">
        <v>38.01</v>
      </c>
      <c r="F24" s="2">
        <v>31.25</v>
      </c>
      <c r="G24" s="2">
        <v>106.59</v>
      </c>
      <c r="H24" s="2">
        <v>867.91</v>
      </c>
      <c r="I24" s="2">
        <v>0.69</v>
      </c>
      <c r="J24" s="2">
        <v>25.7</v>
      </c>
      <c r="K24" s="2">
        <v>663.82</v>
      </c>
      <c r="L24" s="2">
        <v>6.35</v>
      </c>
      <c r="M24" s="2">
        <v>231.8</v>
      </c>
      <c r="N24" s="2">
        <v>471.81</v>
      </c>
      <c r="O24" s="2">
        <v>191.21</v>
      </c>
      <c r="P24" s="2">
        <v>12.85</v>
      </c>
    </row>
    <row r="25" spans="1:16" x14ac:dyDescent="0.3">
      <c r="A25" s="14" t="s">
        <v>25</v>
      </c>
      <c r="B25" s="15"/>
      <c r="C25" s="2">
        <v>1252</v>
      </c>
      <c r="D25" s="2">
        <v>207</v>
      </c>
      <c r="E25" s="2">
        <v>56.89</v>
      </c>
      <c r="F25" s="2">
        <v>53.15</v>
      </c>
      <c r="G25" s="2">
        <v>162.22999999999999</v>
      </c>
      <c r="H25" s="2">
        <v>1366.05</v>
      </c>
      <c r="I25" s="2">
        <v>0.88</v>
      </c>
      <c r="J25" s="2">
        <v>37.46</v>
      </c>
      <c r="K25" s="2">
        <v>686.2</v>
      </c>
      <c r="L25" s="2">
        <v>9.14</v>
      </c>
      <c r="M25" s="2">
        <v>477.85</v>
      </c>
      <c r="N25" s="2">
        <v>841.51</v>
      </c>
      <c r="O25" s="2">
        <v>290.11</v>
      </c>
      <c r="P25" s="2">
        <v>15.82</v>
      </c>
    </row>
    <row r="28" spans="1:16" ht="18" x14ac:dyDescent="0.35">
      <c r="A28" s="9"/>
    </row>
    <row r="29" spans="1:16" ht="18" x14ac:dyDescent="0.35">
      <c r="A29" s="9"/>
    </row>
    <row r="30" spans="1:16" ht="18" x14ac:dyDescent="0.35">
      <c r="A30" s="9"/>
    </row>
  </sheetData>
  <mergeCells count="18">
    <mergeCell ref="A25:B25"/>
    <mergeCell ref="A9:P9"/>
    <mergeCell ref="A14:B14"/>
    <mergeCell ref="A15:P15"/>
    <mergeCell ref="A24:B24"/>
    <mergeCell ref="A6:A7"/>
    <mergeCell ref="E6:G6"/>
    <mergeCell ref="I6:L6"/>
    <mergeCell ref="M6:P6"/>
    <mergeCell ref="B6:B7"/>
    <mergeCell ref="D6:D7"/>
    <mergeCell ref="H6:H7"/>
    <mergeCell ref="C6:C7"/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</cp:lastModifiedBy>
  <cp:lastPrinted>2024-09-05T10:09:50Z</cp:lastPrinted>
  <dcterms:created xsi:type="dcterms:W3CDTF">2015-06-05T18:19:34Z</dcterms:created>
  <dcterms:modified xsi:type="dcterms:W3CDTF">2024-10-30T14:56:17Z</dcterms:modified>
</cp:coreProperties>
</file>