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8" yWindow="-108" windowWidth="19416" windowHeight="10416"/>
  </bookViews>
  <sheets>
    <sheet name="Лист1" sheetId="1" r:id="rId1"/>
  </sheets>
  <externalReferences>
    <externalReference r:id="rId2"/>
    <externalReference r:id="rId3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6" i="1" l="1"/>
  <c r="B17" i="1"/>
  <c r="B18" i="1"/>
  <c r="B19" i="1"/>
  <c r="B20" i="1"/>
  <c r="E16" i="1" l="1"/>
  <c r="F16" i="1"/>
  <c r="G16" i="1"/>
  <c r="H16" i="1"/>
  <c r="I16" i="1"/>
  <c r="J16" i="1"/>
  <c r="K16" i="1"/>
  <c r="L16" i="1"/>
  <c r="M16" i="1"/>
  <c r="N16" i="1"/>
  <c r="O16" i="1"/>
  <c r="P16" i="1"/>
  <c r="E17" i="1"/>
  <c r="F17" i="1"/>
  <c r="G17" i="1"/>
  <c r="H17" i="1"/>
  <c r="I17" i="1"/>
  <c r="J17" i="1"/>
  <c r="K17" i="1"/>
  <c r="L17" i="1"/>
  <c r="M17" i="1"/>
  <c r="N17" i="1"/>
  <c r="O17" i="1"/>
  <c r="P17" i="1"/>
  <c r="E18" i="1"/>
  <c r="F18" i="1"/>
  <c r="G18" i="1"/>
  <c r="H18" i="1"/>
  <c r="I18" i="1"/>
  <c r="J18" i="1"/>
  <c r="K18" i="1"/>
  <c r="L18" i="1"/>
  <c r="M18" i="1"/>
  <c r="N18" i="1"/>
  <c r="O18" i="1"/>
  <c r="P18" i="1"/>
  <c r="E19" i="1"/>
  <c r="F19" i="1"/>
  <c r="G19" i="1"/>
  <c r="H19" i="1"/>
  <c r="I19" i="1"/>
  <c r="J19" i="1"/>
  <c r="K19" i="1"/>
  <c r="L19" i="1"/>
  <c r="M19" i="1"/>
  <c r="N19" i="1"/>
  <c r="O19" i="1"/>
  <c r="P19" i="1"/>
  <c r="E13" i="1"/>
  <c r="F13" i="1"/>
  <c r="G13" i="1"/>
  <c r="H13" i="1"/>
  <c r="I13" i="1"/>
  <c r="J13" i="1"/>
  <c r="K13" i="1"/>
  <c r="L13" i="1"/>
  <c r="M13" i="1"/>
  <c r="N13" i="1"/>
  <c r="O13" i="1"/>
  <c r="P13" i="1"/>
  <c r="E10" i="1"/>
  <c r="F10" i="1"/>
  <c r="G10" i="1"/>
  <c r="H10" i="1"/>
  <c r="I10" i="1"/>
  <c r="J10" i="1"/>
  <c r="K10" i="1"/>
  <c r="L10" i="1"/>
  <c r="M10" i="1"/>
  <c r="N10" i="1"/>
  <c r="O10" i="1"/>
  <c r="P10" i="1"/>
  <c r="E11" i="1"/>
  <c r="F11" i="1"/>
  <c r="G11" i="1"/>
  <c r="H11" i="1"/>
  <c r="I11" i="1"/>
  <c r="J11" i="1"/>
  <c r="K11" i="1"/>
  <c r="L11" i="1"/>
  <c r="M11" i="1"/>
  <c r="N11" i="1"/>
  <c r="O11" i="1"/>
  <c r="P11" i="1"/>
  <c r="A16" i="1" l="1"/>
  <c r="A17" i="1"/>
  <c r="A18" i="1"/>
  <c r="A19" i="1"/>
  <c r="A20" i="1"/>
  <c r="A10" i="1"/>
  <c r="A11" i="1"/>
  <c r="A13" i="1"/>
  <c r="E20" i="1"/>
  <c r="F20" i="1"/>
  <c r="G20" i="1"/>
  <c r="H20" i="1"/>
  <c r="I20" i="1"/>
  <c r="J20" i="1"/>
  <c r="K20" i="1"/>
  <c r="L20" i="1"/>
  <c r="M20" i="1"/>
  <c r="N20" i="1"/>
  <c r="O20" i="1"/>
  <c r="P20" i="1"/>
  <c r="E21" i="1" l="1"/>
  <c r="F21" i="1"/>
  <c r="G21" i="1"/>
  <c r="H21" i="1"/>
  <c r="I21" i="1"/>
  <c r="J21" i="1"/>
  <c r="K21" i="1"/>
  <c r="L21" i="1"/>
  <c r="M21" i="1"/>
  <c r="N21" i="1"/>
  <c r="O21" i="1"/>
  <c r="P21" i="1"/>
  <c r="E22" i="1"/>
  <c r="F22" i="1"/>
  <c r="G22" i="1"/>
  <c r="H22" i="1"/>
  <c r="I22" i="1"/>
  <c r="J22" i="1"/>
  <c r="K22" i="1"/>
  <c r="L22" i="1"/>
  <c r="M22" i="1"/>
  <c r="N22" i="1"/>
  <c r="O22" i="1"/>
  <c r="P22" i="1"/>
  <c r="E12" i="1"/>
  <c r="F12" i="1"/>
  <c r="G12" i="1"/>
  <c r="H12" i="1"/>
  <c r="I12" i="1"/>
  <c r="J12" i="1"/>
  <c r="K12" i="1"/>
  <c r="L12" i="1"/>
  <c r="M12" i="1"/>
  <c r="N12" i="1"/>
  <c r="O12" i="1"/>
  <c r="P12" i="1"/>
</calcChain>
</file>

<file path=xl/sharedStrings.xml><?xml version="1.0" encoding="utf-8"?>
<sst xmlns="http://schemas.openxmlformats.org/spreadsheetml/2006/main" count="37" uniqueCount="37">
  <si>
    <t>МКОУ Ханты-Мансийского района "ООШ им. бр. Петровых с. Реполово"</t>
  </si>
  <si>
    <t>Сезон: осенне-зимний-весенний</t>
  </si>
  <si>
    <t>№ рец.</t>
  </si>
  <si>
    <t>Приём пищи, наименование блюда</t>
  </si>
  <si>
    <t>Пищевые вещества(1)</t>
  </si>
  <si>
    <t>Б</t>
  </si>
  <si>
    <t>Ж</t>
  </si>
  <si>
    <t>У</t>
  </si>
  <si>
    <t>ЭЦ(ккал)</t>
  </si>
  <si>
    <t>Витамины (мг)</t>
  </si>
  <si>
    <t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</si>
  <si>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</si>
  <si>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</si>
  <si>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</si>
  <si>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</si>
  <si>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</si>
  <si>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</si>
  <si>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</si>
  <si>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</si>
  <si>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 xml:space="preserve">Масса порции </t>
  </si>
  <si>
    <t>Цена</t>
  </si>
  <si>
    <t>Завтрак</t>
  </si>
  <si>
    <t>Итого за Завтрак</t>
  </si>
  <si>
    <t>Обед</t>
  </si>
  <si>
    <t>Хлеб ржано-пшеничный</t>
  </si>
  <si>
    <t>Итого за Обед</t>
  </si>
  <si>
    <t>Итого за день</t>
  </si>
  <si>
    <t>Хлеб пшеничный</t>
  </si>
  <si>
    <t>Пудинг из творога с молоком сгущенным, 150/20</t>
  </si>
  <si>
    <t>Чай с шиповником</t>
  </si>
  <si>
    <t>Мандарин</t>
  </si>
  <si>
    <t>Батон йодированный</t>
  </si>
  <si>
    <t>Неделя: 1                                      День недели: 3 (среда)</t>
  </si>
  <si>
    <t>Возрастная группа: 7-11 лет (обучающиеся начальной школы)</t>
  </si>
  <si>
    <t xml:space="preserve"> </t>
  </si>
  <si>
    <t>27.38</t>
  </si>
  <si>
    <t>Дата: 06.11.2024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</si>
</sst>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/>
    <xf numFmtId="0" fontId="0" fillId="0" borderId="1" xfId="0" applyBorder="1" applyAlignment="1">
      <alignment horizontal="center"/>
    </xf>
    <xf numFmtId="0" fontId="0" fillId="0" borderId="1" xfId="0" applyBorder="1"/>
    <xf numFmtId="2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0" applyFont="1"/>
    <xf numFmtId="0" fontId="0" fillId="0" borderId="0" xfId="0" applyAlignment="1"/>
    <xf numFmtId="0" fontId="0" fillId="0" borderId="0" xfId="0" applyFill="1" applyBorder="1" applyAlignment="1"/>
    <xf numFmtId="0" fontId="0" fillId="0" borderId="1" xfId="0" applyBorder="1" applyAlignment="1">
      <alignment horizontal="center"/>
    </xf>
    <xf numFmtId="0" fontId="1" fillId="0" borderId="1" xfId="0" applyFont="1" applyBorder="1" applyAlignment="1"/>
    <xf numFmtId="0" fontId="0" fillId="0" borderId="1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2023%20&#1076;&#1086;&#1082;&#1091;&#1084;&#1077;&#1085;&#1090;&#1099;/&#1058;&#1080;&#1087;&#1086;&#1074;&#1086;&#1077;%20&#1084;&#1077;&#1085;&#1102;/Attachments_repolovo@rambler.ru_2023-11-02_13-53-47/&#1055;&#1088;&#1080;&#1083;&#1086;&#1078;&#1077;&#1085;&#1080;&#1077;%20&#8470;%201%20&#1058;&#1080;&#1087;&#1086;&#1074;&#1086;&#1077;%20&#1084;&#1077;&#1085;&#1102;%207-11%20&#1083;&#1077;&#109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2023%20&#1076;&#1086;&#1082;&#1091;&#1084;&#1077;&#1085;&#1090;&#1099;/&#1058;&#1080;&#1087;&#1086;&#1074;&#1086;&#1077;%20&#1084;&#1077;&#1085;&#1102;/Attachments_repolovo@rambler.ru_2023-11-02_13-53-47/2024/7-11/&#1055;&#1088;&#1080;&#1083;&#1086;&#1078;&#1077;&#1085;&#1080;&#1077;%20&#8470;%201%20&#1058;&#1080;&#1087;&#1086;&#1074;&#1086;&#1077;%20&#1084;&#1077;&#1085;&#1102;%207-11%20&#1083;&#1077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</sheetNames>
    <sheetDataSet>
      <sheetData sheetId="0">
        <row r="14">
          <cell r="D14">
            <v>5.08</v>
          </cell>
        </row>
        <row r="62">
          <cell r="A62" t="str">
            <v>222/М/ССЖ</v>
          </cell>
        </row>
        <row r="63">
          <cell r="A63" t="str">
            <v>376/М/ССЖ</v>
          </cell>
        </row>
        <row r="65">
          <cell r="A65" t="str">
            <v>338/М</v>
          </cell>
        </row>
        <row r="68">
          <cell r="A68" t="str">
            <v>43/М/ССЖ</v>
          </cell>
        </row>
        <row r="69">
          <cell r="A69" t="str">
            <v>102/М/ССЖ</v>
          </cell>
        </row>
        <row r="70">
          <cell r="A70" t="str">
            <v>294/М/ССЖ</v>
          </cell>
        </row>
        <row r="71">
          <cell r="A71" t="str">
            <v>125/М/ССЖ</v>
          </cell>
        </row>
        <row r="72">
          <cell r="A72" t="str">
            <v>342/М/ССЖ</v>
          </cell>
          <cell r="D72">
            <v>0.2</v>
          </cell>
          <cell r="E72">
            <v>0.08</v>
          </cell>
          <cell r="F72">
            <v>12.44</v>
          </cell>
          <cell r="G72">
            <v>52.69</v>
          </cell>
          <cell r="H72">
            <v>0.01</v>
          </cell>
          <cell r="I72">
            <v>40</v>
          </cell>
          <cell r="J72">
            <v>3.4</v>
          </cell>
          <cell r="K72">
            <v>0.14000000000000001</v>
          </cell>
          <cell r="L72">
            <v>7.53</v>
          </cell>
          <cell r="M72">
            <v>6.6</v>
          </cell>
          <cell r="N72">
            <v>6.2</v>
          </cell>
          <cell r="O72">
            <v>0.28999999999999998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</sheetNames>
    <sheetDataSet>
      <sheetData sheetId="0">
        <row r="14">
          <cell r="A14" t="str">
            <v>209/М</v>
          </cell>
        </row>
        <row r="17">
          <cell r="D17">
            <v>2.31</v>
          </cell>
          <cell r="E17">
            <v>0.9</v>
          </cell>
          <cell r="F17">
            <v>15.45</v>
          </cell>
          <cell r="G17">
            <v>80.69</v>
          </cell>
          <cell r="H17">
            <v>0.03</v>
          </cell>
          <cell r="I17">
            <v>0.6</v>
          </cell>
          <cell r="J17">
            <v>0</v>
          </cell>
          <cell r="K17">
            <v>1.68</v>
          </cell>
          <cell r="L17">
            <v>6.6</v>
          </cell>
          <cell r="M17">
            <v>25.5</v>
          </cell>
          <cell r="N17">
            <v>9.9</v>
          </cell>
          <cell r="O17">
            <v>0.36</v>
          </cell>
        </row>
        <row r="26">
          <cell r="D26">
            <v>1.58</v>
          </cell>
          <cell r="E26">
            <v>0.2</v>
          </cell>
          <cell r="F26">
            <v>9.66</v>
          </cell>
          <cell r="G26">
            <v>47</v>
          </cell>
          <cell r="H26">
            <v>0.03</v>
          </cell>
          <cell r="I26">
            <v>0</v>
          </cell>
          <cell r="J26">
            <v>0</v>
          </cell>
          <cell r="K26">
            <v>0.26</v>
          </cell>
          <cell r="L26">
            <v>4.5999999999999996</v>
          </cell>
          <cell r="M26">
            <v>17.399999999999999</v>
          </cell>
          <cell r="N26">
            <v>6.6</v>
          </cell>
          <cell r="O26">
            <v>0.4</v>
          </cell>
        </row>
        <row r="27">
          <cell r="D27">
            <v>2.64</v>
          </cell>
          <cell r="E27">
            <v>0.48</v>
          </cell>
          <cell r="F27">
            <v>15.86</v>
          </cell>
          <cell r="G27">
            <v>79.2</v>
          </cell>
          <cell r="H27">
            <v>7.0000000000000007E-2</v>
          </cell>
          <cell r="I27">
            <v>0</v>
          </cell>
          <cell r="J27">
            <v>0</v>
          </cell>
          <cell r="K27">
            <v>0.56000000000000005</v>
          </cell>
          <cell r="L27">
            <v>11.6</v>
          </cell>
          <cell r="M27">
            <v>60</v>
          </cell>
          <cell r="N27">
            <v>18.8</v>
          </cell>
          <cell r="O27">
            <v>1.56</v>
          </cell>
        </row>
        <row r="62">
          <cell r="D62">
            <v>25.240000000000002</v>
          </cell>
          <cell r="E62">
            <v>15.139999999999999</v>
          </cell>
          <cell r="F62">
            <v>32.54</v>
          </cell>
          <cell r="G62">
            <v>371.55999999999995</v>
          </cell>
          <cell r="H62">
            <v>0.09</v>
          </cell>
          <cell r="I62">
            <v>0.92999999999999994</v>
          </cell>
          <cell r="J62">
            <v>99.7</v>
          </cell>
          <cell r="K62">
            <v>0.53</v>
          </cell>
          <cell r="L62">
            <v>271.03999999999996</v>
          </cell>
          <cell r="M62">
            <v>338.11</v>
          </cell>
          <cell r="N62">
            <v>40.299999999999997</v>
          </cell>
          <cell r="O62">
            <v>1</v>
          </cell>
        </row>
        <row r="63">
          <cell r="D63">
            <v>0.3</v>
          </cell>
          <cell r="E63">
            <v>0.06</v>
          </cell>
          <cell r="F63">
            <v>12.5</v>
          </cell>
          <cell r="G63">
            <v>53.93</v>
          </cell>
          <cell r="I63">
            <v>30.1</v>
          </cell>
          <cell r="J63">
            <v>25.01</v>
          </cell>
          <cell r="K63">
            <v>0.11</v>
          </cell>
          <cell r="L63">
            <v>7.08</v>
          </cell>
          <cell r="M63">
            <v>8.75</v>
          </cell>
          <cell r="N63">
            <v>4.91</v>
          </cell>
          <cell r="O63">
            <v>0.94</v>
          </cell>
        </row>
        <row r="65">
          <cell r="D65">
            <v>0.8</v>
          </cell>
          <cell r="E65">
            <v>0.2</v>
          </cell>
          <cell r="F65">
            <v>7.5</v>
          </cell>
          <cell r="G65">
            <v>38</v>
          </cell>
          <cell r="H65">
            <v>0.06</v>
          </cell>
          <cell r="I65">
            <v>38</v>
          </cell>
          <cell r="J65">
            <v>10</v>
          </cell>
          <cell r="K65">
            <v>0.2</v>
          </cell>
          <cell r="L65">
            <v>35</v>
          </cell>
          <cell r="M65">
            <v>17</v>
          </cell>
          <cell r="N65">
            <v>11</v>
          </cell>
          <cell r="O65">
            <v>0.1</v>
          </cell>
        </row>
        <row r="68">
          <cell r="B68" t="str">
            <v>Салат из овощей с кукурузой</v>
          </cell>
          <cell r="D68">
            <v>0.82</v>
          </cell>
          <cell r="E68">
            <v>5.18</v>
          </cell>
          <cell r="F68">
            <v>2.71</v>
          </cell>
          <cell r="G68">
            <v>60.91</v>
          </cell>
          <cell r="H68">
            <v>0.02</v>
          </cell>
          <cell r="I68">
            <v>14.92</v>
          </cell>
          <cell r="J68">
            <v>20.68</v>
          </cell>
          <cell r="K68">
            <v>2.33</v>
          </cell>
          <cell r="L68">
            <v>16.14</v>
          </cell>
          <cell r="M68">
            <v>17.86</v>
          </cell>
          <cell r="N68">
            <v>9.1199999999999992</v>
          </cell>
          <cell r="O68">
            <v>0.35</v>
          </cell>
        </row>
        <row r="69">
          <cell r="B69" t="str">
            <v>Суп картофельный с бобовыми (горохом) с курицей</v>
          </cell>
          <cell r="D69">
            <v>6.5600000000000005</v>
          </cell>
          <cell r="E69">
            <v>7.98</v>
          </cell>
          <cell r="F69">
            <v>15.42</v>
          </cell>
          <cell r="G69">
            <v>160.09</v>
          </cell>
          <cell r="H69">
            <v>0.4</v>
          </cell>
          <cell r="I69">
            <v>9.6399999999999988</v>
          </cell>
          <cell r="J69">
            <v>170.32000000000002</v>
          </cell>
          <cell r="K69">
            <v>1.56</v>
          </cell>
          <cell r="L69">
            <v>28.54</v>
          </cell>
          <cell r="M69">
            <v>104.19</v>
          </cell>
          <cell r="N69">
            <v>31.77</v>
          </cell>
          <cell r="O69">
            <v>1.9100000000000001</v>
          </cell>
        </row>
        <row r="70">
          <cell r="B70" t="str">
            <v>Биточки из курицы с соусом сметанно-томатным</v>
          </cell>
          <cell r="D70">
            <v>14.92</v>
          </cell>
          <cell r="E70">
            <v>10.68</v>
          </cell>
          <cell r="F70">
            <v>11.79</v>
          </cell>
          <cell r="G70">
            <v>200.86</v>
          </cell>
          <cell r="H70">
            <v>9.9999999999999992E-2</v>
          </cell>
          <cell r="I70">
            <v>1.45</v>
          </cell>
          <cell r="J70">
            <v>21.9</v>
          </cell>
          <cell r="K70">
            <v>1.67</v>
          </cell>
          <cell r="L70">
            <v>25.04</v>
          </cell>
          <cell r="M70">
            <v>145.69999999999999</v>
          </cell>
          <cell r="N70">
            <v>22.27</v>
          </cell>
          <cell r="O70">
            <v>1.06</v>
          </cell>
        </row>
        <row r="71">
          <cell r="B71" t="str">
            <v>Картофель отварной</v>
          </cell>
          <cell r="D71">
            <v>3.14</v>
          </cell>
          <cell r="E71">
            <v>6.05</v>
          </cell>
          <cell r="F71">
            <v>25.2</v>
          </cell>
          <cell r="G71">
            <v>168.16</v>
          </cell>
          <cell r="H71">
            <v>0.19</v>
          </cell>
          <cell r="I71">
            <v>30.8</v>
          </cell>
          <cell r="J71">
            <v>38.369999999999997</v>
          </cell>
          <cell r="K71">
            <v>0.23</v>
          </cell>
          <cell r="L71">
            <v>17.2</v>
          </cell>
          <cell r="M71">
            <v>91.57</v>
          </cell>
          <cell r="N71">
            <v>35.46</v>
          </cell>
          <cell r="O71">
            <v>1.4</v>
          </cell>
        </row>
        <row r="72">
          <cell r="B72" t="str">
            <v>Компот из черной смородины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9"/>
  <sheetViews>
    <sheetView tabSelected="1" workbookViewId="0">
      <selection activeCell="A4" sqref="A4:P4"/>
    </sheetView>
  </sheetViews>
  <sheetFormatPr defaultRowHeight="14.4" x14ac:dyDescent="0.3"/>
  <cols>
    <col min="1" max="1" width="13.5546875" customWidth="1"/>
    <col min="2" max="2" width="45.21875" customWidth="1"/>
    <col min="3" max="3" width="13.21875" customWidth="1"/>
    <col min="4" max="4" width="10.44140625" customWidth="1"/>
  </cols>
  <sheetData>
    <row r="1" spans="1:16" x14ac:dyDescent="0.3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 x14ac:dyDescent="0.3">
      <c r="A2" s="8" t="s">
        <v>33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pans="1:16" x14ac:dyDescent="0.3">
      <c r="A3" s="8" t="s">
        <v>1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</row>
    <row r="4" spans="1:16" x14ac:dyDescent="0.3">
      <c r="A4" s="9" t="s">
        <v>36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</row>
    <row r="5" spans="1:16" x14ac:dyDescent="0.3">
      <c r="A5" s="9" t="s">
        <v>32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</row>
    <row r="6" spans="1:16" x14ac:dyDescent="0.3">
      <c r="A6" s="10" t="s">
        <v>2</v>
      </c>
      <c r="B6" s="10" t="s">
        <v>3</v>
      </c>
      <c r="C6" s="10" t="s">
        <v>19</v>
      </c>
      <c r="D6" s="10" t="s">
        <v>20</v>
      </c>
      <c r="E6" s="10" t="s">
        <v>4</v>
      </c>
      <c r="F6" s="10"/>
      <c r="G6" s="10"/>
      <c r="H6" s="10" t="s">
        <v>8</v>
      </c>
      <c r="I6" s="10" t="s">
        <v>9</v>
      </c>
      <c r="J6" s="10"/>
      <c r="K6" s="10"/>
      <c r="L6" s="10"/>
      <c r="M6" s="10" t="s">
        <v>10</v>
      </c>
      <c r="N6" s="10"/>
      <c r="O6" s="10"/>
      <c r="P6" s="10"/>
    </row>
    <row r="7" spans="1:16" x14ac:dyDescent="0.3">
      <c r="A7" s="10"/>
      <c r="B7" s="10"/>
      <c r="C7" s="10"/>
      <c r="D7" s="10"/>
      <c r="E7" s="2" t="s">
        <v>5</v>
      </c>
      <c r="F7" s="2" t="s">
        <v>6</v>
      </c>
      <c r="G7" s="2" t="s">
        <v>7</v>
      </c>
      <c r="H7" s="10"/>
      <c r="I7" s="2" t="s">
        <v>11</v>
      </c>
      <c r="J7" s="2" t="s">
        <v>12</v>
      </c>
      <c r="K7" s="2" t="s">
        <v>13</v>
      </c>
      <c r="L7" s="2" t="s">
        <v>14</v>
      </c>
      <c r="M7" s="2" t="s">
        <v>15</v>
      </c>
      <c r="N7" s="2" t="s">
        <v>16</v>
      </c>
      <c r="O7" s="2" t="s">
        <v>17</v>
      </c>
      <c r="P7" s="2" t="s">
        <v>18</v>
      </c>
    </row>
    <row r="8" spans="1:16" x14ac:dyDescent="0.3">
      <c r="A8" s="2">
        <v>1</v>
      </c>
      <c r="B8" s="2">
        <v>2</v>
      </c>
      <c r="C8" s="2">
        <v>3</v>
      </c>
      <c r="D8" s="2">
        <v>4</v>
      </c>
      <c r="E8" s="2">
        <v>5</v>
      </c>
      <c r="F8" s="2">
        <v>6</v>
      </c>
      <c r="G8" s="2">
        <v>7</v>
      </c>
      <c r="H8" s="2">
        <v>8</v>
      </c>
      <c r="I8" s="2">
        <v>9</v>
      </c>
      <c r="J8" s="2">
        <v>10</v>
      </c>
      <c r="K8" s="2">
        <v>11</v>
      </c>
      <c r="L8" s="2">
        <v>12</v>
      </c>
      <c r="M8" s="2">
        <v>13</v>
      </c>
      <c r="N8" s="2">
        <v>14</v>
      </c>
      <c r="O8" s="2">
        <v>15</v>
      </c>
      <c r="P8" s="2">
        <v>16</v>
      </c>
    </row>
    <row r="9" spans="1:16" x14ac:dyDescent="0.3">
      <c r="A9" s="11" t="s">
        <v>21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</row>
    <row r="10" spans="1:16" x14ac:dyDescent="0.3">
      <c r="A10" s="5" t="str">
        <f>[1]Меню!A62</f>
        <v>222/М/ССЖ</v>
      </c>
      <c r="B10" s="3" t="s">
        <v>28</v>
      </c>
      <c r="C10" s="2">
        <v>170</v>
      </c>
      <c r="D10" s="2">
        <v>51.5</v>
      </c>
      <c r="E10" s="2">
        <f>[2]Меню!D62</f>
        <v>25.240000000000002</v>
      </c>
      <c r="F10" s="2">
        <f>[2]Меню!E62</f>
        <v>15.139999999999999</v>
      </c>
      <c r="G10" s="2">
        <f>[2]Меню!F62</f>
        <v>32.54</v>
      </c>
      <c r="H10" s="2">
        <f>[2]Меню!G62</f>
        <v>371.55999999999995</v>
      </c>
      <c r="I10" s="2">
        <f>[2]Меню!H62</f>
        <v>0.09</v>
      </c>
      <c r="J10" s="2">
        <f>[2]Меню!I62</f>
        <v>0.92999999999999994</v>
      </c>
      <c r="K10" s="2">
        <f>[2]Меню!J62</f>
        <v>99.7</v>
      </c>
      <c r="L10" s="2">
        <f>[2]Меню!K62</f>
        <v>0.53</v>
      </c>
      <c r="M10" s="2">
        <f>[2]Меню!L62</f>
        <v>271.03999999999996</v>
      </c>
      <c r="N10" s="2">
        <f>[2]Меню!M62</f>
        <v>338.11</v>
      </c>
      <c r="O10" s="2">
        <f>[2]Меню!N62</f>
        <v>40.299999999999997</v>
      </c>
      <c r="P10" s="2">
        <f>[2]Меню!O62</f>
        <v>1</v>
      </c>
    </row>
    <row r="11" spans="1:16" x14ac:dyDescent="0.3">
      <c r="A11" s="5" t="str">
        <f>[1]Меню!A63</f>
        <v>376/М/ССЖ</v>
      </c>
      <c r="B11" s="3" t="s">
        <v>29</v>
      </c>
      <c r="C11" s="2">
        <v>200</v>
      </c>
      <c r="D11" s="2">
        <v>6.92</v>
      </c>
      <c r="E11" s="2">
        <f>[2]Меню!D63</f>
        <v>0.3</v>
      </c>
      <c r="F11" s="2">
        <f>[2]Меню!E63</f>
        <v>0.06</v>
      </c>
      <c r="G11" s="2">
        <f>[2]Меню!F63</f>
        <v>12.5</v>
      </c>
      <c r="H11" s="2">
        <f>[2]Меню!G63</f>
        <v>53.93</v>
      </c>
      <c r="I11" s="2">
        <f>[2]Меню!H63</f>
        <v>0</v>
      </c>
      <c r="J11" s="2">
        <f>[2]Меню!I63</f>
        <v>30.1</v>
      </c>
      <c r="K11" s="2">
        <f>[2]Меню!J63</f>
        <v>25.01</v>
      </c>
      <c r="L11" s="2">
        <f>[2]Меню!K63</f>
        <v>0.11</v>
      </c>
      <c r="M11" s="2">
        <f>[2]Меню!L63</f>
        <v>7.08</v>
      </c>
      <c r="N11" s="2">
        <f>[2]Меню!M63</f>
        <v>8.75</v>
      </c>
      <c r="O11" s="2">
        <f>[2]Меню!N63</f>
        <v>4.91</v>
      </c>
      <c r="P11" s="2">
        <f>[2]Меню!O63</f>
        <v>0.94</v>
      </c>
    </row>
    <row r="12" spans="1:16" x14ac:dyDescent="0.3">
      <c r="A12" s="5"/>
      <c r="B12" s="3" t="s">
        <v>31</v>
      </c>
      <c r="C12" s="2">
        <v>30</v>
      </c>
      <c r="D12" s="2">
        <v>4.8</v>
      </c>
      <c r="E12" s="4">
        <f>[2]Меню!D17</f>
        <v>2.31</v>
      </c>
      <c r="F12" s="4">
        <f>[2]Меню!E17</f>
        <v>0.9</v>
      </c>
      <c r="G12" s="4">
        <f>[2]Меню!F17</f>
        <v>15.45</v>
      </c>
      <c r="H12" s="4">
        <f>[2]Меню!G17</f>
        <v>80.69</v>
      </c>
      <c r="I12" s="4">
        <f>[2]Меню!H17</f>
        <v>0.03</v>
      </c>
      <c r="J12" s="4">
        <f>[2]Меню!I17</f>
        <v>0.6</v>
      </c>
      <c r="K12" s="4">
        <f>[2]Меню!J17</f>
        <v>0</v>
      </c>
      <c r="L12" s="4">
        <f>[2]Меню!K17</f>
        <v>1.68</v>
      </c>
      <c r="M12" s="4">
        <f>[2]Меню!L17</f>
        <v>6.6</v>
      </c>
      <c r="N12" s="4">
        <f>[2]Меню!M17</f>
        <v>25.5</v>
      </c>
      <c r="O12" s="4">
        <f>[2]Меню!N17</f>
        <v>9.9</v>
      </c>
      <c r="P12" s="4">
        <f>[2]Меню!O17</f>
        <v>0.36</v>
      </c>
    </row>
    <row r="13" spans="1:16" x14ac:dyDescent="0.3">
      <c r="A13" s="5" t="str">
        <f>[1]Меню!A65</f>
        <v>338/М</v>
      </c>
      <c r="B13" s="3" t="s">
        <v>30</v>
      </c>
      <c r="C13" s="2">
        <v>80</v>
      </c>
      <c r="D13" s="2">
        <v>20</v>
      </c>
      <c r="E13" s="2">
        <f>[2]Меню!D65</f>
        <v>0.8</v>
      </c>
      <c r="F13" s="2">
        <f>[2]Меню!E65</f>
        <v>0.2</v>
      </c>
      <c r="G13" s="2">
        <f>[2]Меню!F65</f>
        <v>7.5</v>
      </c>
      <c r="H13" s="2">
        <f>[2]Меню!G65</f>
        <v>38</v>
      </c>
      <c r="I13" s="2">
        <f>[2]Меню!H65</f>
        <v>0.06</v>
      </c>
      <c r="J13" s="2">
        <f>[2]Меню!I65</f>
        <v>38</v>
      </c>
      <c r="K13" s="2">
        <f>[2]Меню!J65</f>
        <v>10</v>
      </c>
      <c r="L13" s="2">
        <f>[2]Меню!K65</f>
        <v>0.2</v>
      </c>
      <c r="M13" s="2">
        <f>[2]Меню!L65</f>
        <v>35</v>
      </c>
      <c r="N13" s="2">
        <f>[2]Меню!M65</f>
        <v>17</v>
      </c>
      <c r="O13" s="2">
        <f>[2]Меню!N65</f>
        <v>11</v>
      </c>
      <c r="P13" s="2">
        <f>[2]Меню!O65</f>
        <v>0.1</v>
      </c>
    </row>
    <row r="14" spans="1:16" s="1" customFormat="1" x14ac:dyDescent="0.3">
      <c r="A14" s="11" t="s">
        <v>22</v>
      </c>
      <c r="B14" s="12"/>
      <c r="C14" s="2">
        <v>480</v>
      </c>
      <c r="D14" s="2">
        <v>83</v>
      </c>
      <c r="E14" s="2">
        <v>28.61</v>
      </c>
      <c r="F14" s="2">
        <v>16.3</v>
      </c>
      <c r="G14" s="2">
        <v>67.989999999999995</v>
      </c>
      <c r="H14" s="2">
        <v>544.17999999999995</v>
      </c>
      <c r="I14" s="2">
        <v>0.18</v>
      </c>
      <c r="J14" s="2">
        <v>70.09</v>
      </c>
      <c r="K14" s="2">
        <v>134.71</v>
      </c>
      <c r="L14" s="2">
        <v>20.52</v>
      </c>
      <c r="M14" s="2">
        <v>319.72000000000003</v>
      </c>
      <c r="N14" s="2">
        <v>389.36</v>
      </c>
      <c r="O14" s="2">
        <v>66.11</v>
      </c>
      <c r="P14" s="2">
        <v>2.4</v>
      </c>
    </row>
    <row r="15" spans="1:16" x14ac:dyDescent="0.3">
      <c r="A15" s="11" t="s">
        <v>23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</row>
    <row r="16" spans="1:16" x14ac:dyDescent="0.3">
      <c r="A16" s="5" t="str">
        <f>[1]Меню!A68</f>
        <v>43/М/ССЖ</v>
      </c>
      <c r="B16" s="3" t="str">
        <f>[2]Меню!B68</f>
        <v>Салат из овощей с кукурузой</v>
      </c>
      <c r="C16" s="2">
        <v>60</v>
      </c>
      <c r="D16" s="2">
        <v>6.89</v>
      </c>
      <c r="E16" s="4">
        <f>[2]Меню!D68</f>
        <v>0.82</v>
      </c>
      <c r="F16" s="4">
        <f>[2]Меню!E68</f>
        <v>5.18</v>
      </c>
      <c r="G16" s="4">
        <f>[2]Меню!F68</f>
        <v>2.71</v>
      </c>
      <c r="H16" s="4">
        <f>[2]Меню!G68</f>
        <v>60.91</v>
      </c>
      <c r="I16" s="4">
        <f>[2]Меню!H68</f>
        <v>0.02</v>
      </c>
      <c r="J16" s="4">
        <f>[2]Меню!I68</f>
        <v>14.92</v>
      </c>
      <c r="K16" s="4">
        <f>[2]Меню!J68</f>
        <v>20.68</v>
      </c>
      <c r="L16" s="4">
        <f>[2]Меню!K68</f>
        <v>2.33</v>
      </c>
      <c r="M16" s="4">
        <f>[2]Меню!L68</f>
        <v>16.14</v>
      </c>
      <c r="N16" s="4">
        <f>[2]Меню!M68</f>
        <v>17.86</v>
      </c>
      <c r="O16" s="4">
        <f>[2]Меню!N68</f>
        <v>9.1199999999999992</v>
      </c>
      <c r="P16" s="4">
        <f>[2]Меню!O68</f>
        <v>0.35</v>
      </c>
    </row>
    <row r="17" spans="1:16" x14ac:dyDescent="0.3">
      <c r="A17" s="5" t="str">
        <f>[1]Меню!A69</f>
        <v>102/М/ССЖ</v>
      </c>
      <c r="B17" s="3" t="str">
        <f>[2]Меню!B69</f>
        <v>Суп картофельный с бобовыми (горохом) с курицей</v>
      </c>
      <c r="C17" s="2">
        <v>245</v>
      </c>
      <c r="D17" s="2" t="s">
        <v>35</v>
      </c>
      <c r="E17" s="4">
        <f>[2]Меню!D69</f>
        <v>6.5600000000000005</v>
      </c>
      <c r="F17" s="4">
        <f>[2]Меню!E69</f>
        <v>7.98</v>
      </c>
      <c r="G17" s="4">
        <f>[2]Меню!F69</f>
        <v>15.42</v>
      </c>
      <c r="H17" s="4">
        <f>[2]Меню!G69</f>
        <v>160.09</v>
      </c>
      <c r="I17" s="4">
        <f>[2]Меню!H69</f>
        <v>0.4</v>
      </c>
      <c r="J17" s="4">
        <f>[2]Меню!I69</f>
        <v>9.6399999999999988</v>
      </c>
      <c r="K17" s="4">
        <f>[2]Меню!J69</f>
        <v>170.32000000000002</v>
      </c>
      <c r="L17" s="4">
        <f>[2]Меню!K69</f>
        <v>1.56</v>
      </c>
      <c r="M17" s="4">
        <f>[2]Меню!L69</f>
        <v>28.54</v>
      </c>
      <c r="N17" s="4">
        <f>[2]Меню!M69</f>
        <v>104.19</v>
      </c>
      <c r="O17" s="4">
        <f>[2]Меню!N69</f>
        <v>31.77</v>
      </c>
      <c r="P17" s="4">
        <f>[2]Меню!O69</f>
        <v>1.9100000000000001</v>
      </c>
    </row>
    <row r="18" spans="1:16" x14ac:dyDescent="0.3">
      <c r="A18" s="5" t="str">
        <f>[1]Меню!A70</f>
        <v>294/М/ССЖ</v>
      </c>
      <c r="B18" s="3" t="str">
        <f>[2]Меню!B70</f>
        <v>Биточки из курицы с соусом сметанно-томатным</v>
      </c>
      <c r="C18" s="2">
        <v>120</v>
      </c>
      <c r="D18" s="2">
        <v>42.6</v>
      </c>
      <c r="E18" s="4">
        <f>[2]Меню!D70</f>
        <v>14.92</v>
      </c>
      <c r="F18" s="4">
        <f>[2]Меню!E70</f>
        <v>10.68</v>
      </c>
      <c r="G18" s="4">
        <f>[2]Меню!F70</f>
        <v>11.79</v>
      </c>
      <c r="H18" s="4">
        <f>[2]Меню!G70</f>
        <v>200.86</v>
      </c>
      <c r="I18" s="4">
        <f>[2]Меню!H70</f>
        <v>9.9999999999999992E-2</v>
      </c>
      <c r="J18" s="4">
        <f>[2]Меню!I70</f>
        <v>1.45</v>
      </c>
      <c r="K18" s="4">
        <f>[2]Меню!J70</f>
        <v>21.9</v>
      </c>
      <c r="L18" s="4">
        <f>[2]Меню!K70</f>
        <v>1.67</v>
      </c>
      <c r="M18" s="4">
        <f>[2]Меню!L70</f>
        <v>25.04</v>
      </c>
      <c r="N18" s="4">
        <f>[2]Меню!M70</f>
        <v>145.69999999999999</v>
      </c>
      <c r="O18" s="4">
        <f>[2]Меню!N70</f>
        <v>22.27</v>
      </c>
      <c r="P18" s="4">
        <f>[2]Меню!O70</f>
        <v>1.06</v>
      </c>
    </row>
    <row r="19" spans="1:16" x14ac:dyDescent="0.3">
      <c r="A19" s="5" t="str">
        <f>[1]Меню!A71</f>
        <v>125/М/ССЖ</v>
      </c>
      <c r="B19" s="3" t="str">
        <f>[2]Меню!B71</f>
        <v>Картофель отварной</v>
      </c>
      <c r="C19" s="2">
        <v>150</v>
      </c>
      <c r="D19" s="2">
        <v>16.12</v>
      </c>
      <c r="E19" s="4">
        <f>[2]Меню!D71</f>
        <v>3.14</v>
      </c>
      <c r="F19" s="4">
        <f>[2]Меню!E71</f>
        <v>6.05</v>
      </c>
      <c r="G19" s="4">
        <f>[2]Меню!F71</f>
        <v>25.2</v>
      </c>
      <c r="H19" s="4">
        <f>[2]Меню!G71</f>
        <v>168.16</v>
      </c>
      <c r="I19" s="4">
        <f>[2]Меню!H71</f>
        <v>0.19</v>
      </c>
      <c r="J19" s="4">
        <f>[2]Меню!I71</f>
        <v>30.8</v>
      </c>
      <c r="K19" s="4">
        <f>[2]Меню!J71</f>
        <v>38.369999999999997</v>
      </c>
      <c r="L19" s="4">
        <f>[2]Меню!K71</f>
        <v>0.23</v>
      </c>
      <c r="M19" s="4">
        <f>[2]Меню!L71</f>
        <v>17.2</v>
      </c>
      <c r="N19" s="4">
        <f>[2]Меню!M71</f>
        <v>91.57</v>
      </c>
      <c r="O19" s="4">
        <f>[2]Меню!N71</f>
        <v>35.46</v>
      </c>
      <c r="P19" s="4">
        <f>[2]Меню!O71</f>
        <v>1.4</v>
      </c>
    </row>
    <row r="20" spans="1:16" x14ac:dyDescent="0.3">
      <c r="A20" s="5" t="str">
        <f>[1]Меню!A72</f>
        <v>342/М/ССЖ</v>
      </c>
      <c r="B20" s="3" t="str">
        <f>[2]Меню!B72</f>
        <v>Компот из черной смородины</v>
      </c>
      <c r="C20" s="2">
        <v>200</v>
      </c>
      <c r="D20" s="2">
        <v>9.86</v>
      </c>
      <c r="E20" s="2">
        <f>[1]Меню!D72</f>
        <v>0.2</v>
      </c>
      <c r="F20" s="2">
        <f>[1]Меню!E72</f>
        <v>0.08</v>
      </c>
      <c r="G20" s="2">
        <f>[1]Меню!F72</f>
        <v>12.44</v>
      </c>
      <c r="H20" s="2">
        <f>[1]Меню!G72</f>
        <v>52.69</v>
      </c>
      <c r="I20" s="2">
        <f>[1]Меню!H72</f>
        <v>0.01</v>
      </c>
      <c r="J20" s="2">
        <f>[1]Меню!I72</f>
        <v>40</v>
      </c>
      <c r="K20" s="2">
        <f>[1]Меню!J72</f>
        <v>3.4</v>
      </c>
      <c r="L20" s="2">
        <f>[1]Меню!K72</f>
        <v>0.14000000000000001</v>
      </c>
      <c r="M20" s="2">
        <f>[1]Меню!L72</f>
        <v>7.53</v>
      </c>
      <c r="N20" s="2">
        <f>[1]Меню!M72</f>
        <v>6.6</v>
      </c>
      <c r="O20" s="2">
        <f>[1]Меню!N72</f>
        <v>6.2</v>
      </c>
      <c r="P20" s="2">
        <f>[1]Меню!O72</f>
        <v>0.28999999999999998</v>
      </c>
    </row>
    <row r="21" spans="1:16" x14ac:dyDescent="0.3">
      <c r="A21" s="6"/>
      <c r="B21" s="3" t="s">
        <v>27</v>
      </c>
      <c r="C21" s="2">
        <v>20</v>
      </c>
      <c r="D21" s="2">
        <v>1.64</v>
      </c>
      <c r="E21" s="4">
        <f>[2]Меню!D26</f>
        <v>1.58</v>
      </c>
      <c r="F21" s="4">
        <f>[2]Меню!E26</f>
        <v>0.2</v>
      </c>
      <c r="G21" s="4">
        <f>[2]Меню!F26</f>
        <v>9.66</v>
      </c>
      <c r="H21" s="4">
        <f>[2]Меню!G26</f>
        <v>47</v>
      </c>
      <c r="I21" s="4">
        <f>[2]Меню!H26</f>
        <v>0.03</v>
      </c>
      <c r="J21" s="4">
        <f>[2]Меню!I26</f>
        <v>0</v>
      </c>
      <c r="K21" s="4">
        <f>[2]Меню!J26</f>
        <v>0</v>
      </c>
      <c r="L21" s="4">
        <f>[2]Меню!K26</f>
        <v>0.26</v>
      </c>
      <c r="M21" s="4">
        <f>[2]Меню!L26</f>
        <v>4.5999999999999996</v>
      </c>
      <c r="N21" s="4">
        <f>[2]Меню!M26</f>
        <v>17.399999999999999</v>
      </c>
      <c r="O21" s="4">
        <f>[2]Меню!N26</f>
        <v>6.6</v>
      </c>
      <c r="P21" s="4">
        <f>[2]Меню!O26</f>
        <v>0.4</v>
      </c>
    </row>
    <row r="22" spans="1:16" x14ac:dyDescent="0.3">
      <c r="A22" s="3"/>
      <c r="B22" s="3" t="s">
        <v>24</v>
      </c>
      <c r="C22" s="2">
        <v>40</v>
      </c>
      <c r="D22" s="2">
        <v>3.28</v>
      </c>
      <c r="E22" s="4">
        <f>[2]Меню!D27</f>
        <v>2.64</v>
      </c>
      <c r="F22" s="4">
        <f>[2]Меню!E27</f>
        <v>0.48</v>
      </c>
      <c r="G22" s="4">
        <f>[2]Меню!F27</f>
        <v>15.86</v>
      </c>
      <c r="H22" s="4">
        <f>[2]Меню!G27</f>
        <v>79.2</v>
      </c>
      <c r="I22" s="4">
        <f>[2]Меню!H27</f>
        <v>7.0000000000000007E-2</v>
      </c>
      <c r="J22" s="4">
        <f>[2]Меню!I27</f>
        <v>0</v>
      </c>
      <c r="K22" s="4">
        <f>[2]Меню!J27</f>
        <v>0</v>
      </c>
      <c r="L22" s="4">
        <f>[2]Меню!K27</f>
        <v>0.56000000000000005</v>
      </c>
      <c r="M22" s="4">
        <f>[2]Меню!L27</f>
        <v>11.6</v>
      </c>
      <c r="N22" s="4">
        <f>[2]Меню!M27</f>
        <v>60</v>
      </c>
      <c r="O22" s="4">
        <f>[2]Меню!N27</f>
        <v>18.8</v>
      </c>
      <c r="P22" s="4">
        <f>[2]Меню!O27</f>
        <v>1.56</v>
      </c>
    </row>
    <row r="23" spans="1:16" x14ac:dyDescent="0.3">
      <c r="A23" s="11" t="s">
        <v>25</v>
      </c>
      <c r="B23" s="12"/>
      <c r="C23" s="2">
        <v>935</v>
      </c>
      <c r="D23" s="2">
        <v>124</v>
      </c>
      <c r="E23" s="2">
        <v>30.46</v>
      </c>
      <c r="F23" s="2">
        <v>31.25</v>
      </c>
      <c r="G23" s="2">
        <v>107.78</v>
      </c>
      <c r="H23" s="2">
        <v>839.41</v>
      </c>
      <c r="I23" s="2">
        <v>0.87</v>
      </c>
      <c r="J23" s="2">
        <v>111.81</v>
      </c>
      <c r="K23" s="2">
        <v>262.17</v>
      </c>
      <c r="L23" s="2">
        <v>7.05</v>
      </c>
      <c r="M23" s="2">
        <v>134.66</v>
      </c>
      <c r="N23" s="2">
        <v>459.82</v>
      </c>
      <c r="O23" s="2">
        <v>143.72</v>
      </c>
      <c r="P23" s="2">
        <v>39.97</v>
      </c>
    </row>
    <row r="24" spans="1:16" x14ac:dyDescent="0.3">
      <c r="A24" s="11" t="s">
        <v>26</v>
      </c>
      <c r="B24" s="12"/>
      <c r="C24" s="2">
        <v>1415</v>
      </c>
      <c r="D24" s="2">
        <v>207</v>
      </c>
      <c r="E24" s="2">
        <v>59.07</v>
      </c>
      <c r="F24" s="2">
        <v>47.55</v>
      </c>
      <c r="G24" s="2">
        <v>175.77</v>
      </c>
      <c r="H24" s="2">
        <v>1383.59</v>
      </c>
      <c r="I24" s="2">
        <v>1.05</v>
      </c>
      <c r="J24" s="2">
        <v>181.9</v>
      </c>
      <c r="K24" s="2">
        <v>396.88</v>
      </c>
      <c r="L24" s="2">
        <v>9.57</v>
      </c>
      <c r="M24" s="2">
        <v>454.02</v>
      </c>
      <c r="N24" s="2">
        <v>849.18</v>
      </c>
      <c r="O24" s="2">
        <v>209.83</v>
      </c>
      <c r="P24" s="2">
        <v>42.37</v>
      </c>
    </row>
    <row r="27" spans="1:16" ht="18" x14ac:dyDescent="0.35">
      <c r="A27" s="7" t="s">
        <v>34</v>
      </c>
    </row>
    <row r="28" spans="1:16" ht="18" x14ac:dyDescent="0.35">
      <c r="A28" s="7"/>
    </row>
    <row r="29" spans="1:16" ht="18" x14ac:dyDescent="0.35">
      <c r="A29" s="7"/>
    </row>
  </sheetData>
  <mergeCells count="18">
    <mergeCell ref="A24:B24"/>
    <mergeCell ref="A9:P9"/>
    <mergeCell ref="A14:B14"/>
    <mergeCell ref="A15:P15"/>
    <mergeCell ref="A23:B23"/>
    <mergeCell ref="A6:A7"/>
    <mergeCell ref="E6:G6"/>
    <mergeCell ref="I6:L6"/>
    <mergeCell ref="M6:P6"/>
    <mergeCell ref="B6:B7"/>
    <mergeCell ref="D6:D7"/>
    <mergeCell ref="H6:H7"/>
    <mergeCell ref="C6:C7"/>
    <mergeCell ref="A1:P1"/>
    <mergeCell ref="A2:P2"/>
    <mergeCell ref="A3:P3"/>
    <mergeCell ref="A4:P4"/>
    <mergeCell ref="A5:P5"/>
  </mergeCells>
  <pageMargins left="0.7" right="0.7" top="0.75" bottom="0.75" header="0.3" footer="0.3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Ольга</cp:lastModifiedBy>
  <cp:lastPrinted>2024-01-22T11:40:26Z</cp:lastPrinted>
  <dcterms:created xsi:type="dcterms:W3CDTF">2015-06-05T18:19:34Z</dcterms:created>
  <dcterms:modified xsi:type="dcterms:W3CDTF">2024-10-30T14:55:13Z</dcterms:modified>
</cp:coreProperties>
</file>