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K19" i="1"/>
  <c r="L19" i="1"/>
  <c r="M19" i="1"/>
  <c r="N19" i="1"/>
  <c r="O19" i="1"/>
  <c r="P19" i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3" i="1"/>
  <c r="F13" i="1"/>
  <c r="G13" i="1"/>
  <c r="H13" i="1"/>
  <c r="I13" i="1"/>
  <c r="J13" i="1"/>
  <c r="K13" i="1"/>
  <c r="L13" i="1"/>
  <c r="M13" i="1"/>
  <c r="N13" i="1"/>
  <c r="O13" i="1"/>
  <c r="P13" i="1"/>
  <c r="E11" i="1" l="1"/>
  <c r="F11" i="1"/>
  <c r="G11" i="1"/>
  <c r="H11" i="1"/>
  <c r="I11" i="1"/>
  <c r="J11" i="1"/>
  <c r="K11" i="1"/>
  <c r="L11" i="1"/>
  <c r="M11" i="1"/>
  <c r="N11" i="1"/>
  <c r="O11" i="1"/>
  <c r="P11" i="1"/>
  <c r="A19" i="1"/>
  <c r="B19" i="1"/>
  <c r="C19" i="1"/>
  <c r="E20" i="1"/>
  <c r="F20" i="1"/>
  <c r="G20" i="1"/>
  <c r="H20" i="1"/>
  <c r="I20" i="1"/>
  <c r="J20" i="1"/>
  <c r="K20" i="1"/>
  <c r="L20" i="1"/>
  <c r="M20" i="1"/>
  <c r="N20" i="1"/>
  <c r="O20" i="1"/>
  <c r="P20" i="1"/>
  <c r="A20" i="1"/>
  <c r="C20" i="1"/>
  <c r="A16" i="1"/>
  <c r="A17" i="1"/>
  <c r="A11" i="1" l="1"/>
  <c r="A13" i="1"/>
  <c r="B13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<sst xmlns="http://schemas.openxmlformats.org/spreadsheetml/2006/main" count="39" uniqueCount="39">
  <si>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</si>
  <si>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</si>
  <si>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</si>
  <si>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</si>
  <si>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</si>
  <si>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</si>
  <si>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</si>
  <si>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</si>
  <si>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</si>
  <si>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</si>
  <si>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</si>
  <si>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</si>
  <si>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</si>
  <si>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</si>
  <si>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</si>
  <si>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</si>
  <si>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</si>
  <si>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</si>
  <si>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</si>
  <si>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</si>
  <si>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</si>
  <si>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</si>
  <si>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</si>
  <si>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</si>
  <si>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</si>
  <si>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</si>
  <si>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</si>
  <si>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</si>
  <si>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Салат из свёклы с сыром</t>
  </si>
  <si>
    <t>Суп картофельный с фасолью</t>
  </si>
  <si>
    <t>Мясо птицы отварное</t>
  </si>
  <si>
    <t>Батон йодированный</t>
  </si>
  <si>
    <t>Каша манная молочная вязкая</t>
  </si>
  <si>
    <t>Вафли</t>
  </si>
  <si>
    <t>Возрастная группа: 7-11 лет (обучающиеся начальной школы)</t>
  </si>
  <si>
    <t>Неделя: 2                                      День недели: 4 (четверг)</t>
  </si>
  <si>
    <t>Чай с сахаром и лимоном</t>
  </si>
  <si>
    <t>Компот из вишни</t>
  </si>
  <si>
    <t>Дата:12.09.2024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</si>
</sst>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212">
          <cell r="A212" t="str">
            <v>377/М/ССЖ</v>
          </cell>
        </row>
        <row r="214">
          <cell r="A214" t="str">
            <v>338/М</v>
          </cell>
          <cell r="B214" t="str">
            <v>Мандарин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97">
          <cell r="A97" t="str">
            <v>171/М/ССЖ</v>
          </cell>
          <cell r="B97" t="str">
            <v>Каша гречневая рассыпчатая</v>
          </cell>
          <cell r="C97">
            <v>150</v>
          </cell>
          <cell r="D97">
            <v>6.72</v>
          </cell>
          <cell r="E97">
            <v>5.37</v>
          </cell>
          <cell r="F97">
            <v>30.33</v>
          </cell>
          <cell r="G97">
            <v>196.29</v>
          </cell>
          <cell r="H97">
            <v>0.23</v>
          </cell>
          <cell r="J97">
            <v>23.56</v>
          </cell>
          <cell r="K97">
            <v>0.47</v>
          </cell>
          <cell r="L97">
            <v>13.07</v>
          </cell>
          <cell r="M97">
            <v>159.69999999999999</v>
          </cell>
          <cell r="N97">
            <v>106.1</v>
          </cell>
          <cell r="O97">
            <v>3.57</v>
          </cell>
        </row>
        <row r="212">
          <cell r="D212">
            <v>0.26</v>
          </cell>
          <cell r="E212">
            <v>0.03</v>
          </cell>
          <cell r="F212">
            <v>11.26</v>
          </cell>
          <cell r="G212">
            <v>47.79</v>
          </cell>
          <cell r="I212">
            <v>2.9</v>
          </cell>
          <cell r="J212">
            <v>0.5</v>
          </cell>
          <cell r="K212">
            <v>0.01</v>
          </cell>
          <cell r="L212">
            <v>8.08</v>
          </cell>
          <cell r="M212">
            <v>9.7799999999999994</v>
          </cell>
          <cell r="N212">
            <v>5.24</v>
          </cell>
          <cell r="O212">
            <v>0.9</v>
          </cell>
        </row>
        <row r="214">
          <cell r="D214">
            <v>0.8</v>
          </cell>
          <cell r="E214">
            <v>0.2</v>
          </cell>
          <cell r="F214">
            <v>7.5</v>
          </cell>
          <cell r="G214">
            <v>38</v>
          </cell>
          <cell r="H214">
            <v>0.06</v>
          </cell>
          <cell r="I214">
            <v>38</v>
          </cell>
          <cell r="J214">
            <v>10</v>
          </cell>
          <cell r="K214">
            <v>0.2</v>
          </cell>
          <cell r="L214">
            <v>35</v>
          </cell>
          <cell r="M214">
            <v>17</v>
          </cell>
          <cell r="N214">
            <v>11</v>
          </cell>
          <cell r="O214">
            <v>0.1</v>
          </cell>
        </row>
        <row r="217">
          <cell r="A217" t="str">
            <v>50/М/ССЖ</v>
          </cell>
          <cell r="D217">
            <v>2.93</v>
          </cell>
          <cell r="E217">
            <v>6.71</v>
          </cell>
          <cell r="F217">
            <v>4.88</v>
          </cell>
          <cell r="G217">
            <v>92.05</v>
          </cell>
          <cell r="H217">
            <v>0.01</v>
          </cell>
          <cell r="I217">
            <v>5.36</v>
          </cell>
          <cell r="J217">
            <v>26.96</v>
          </cell>
          <cell r="K217">
            <v>1.86</v>
          </cell>
          <cell r="L217">
            <v>100.98</v>
          </cell>
          <cell r="M217">
            <v>68.59</v>
          </cell>
          <cell r="N217">
            <v>14.93</v>
          </cell>
          <cell r="O217">
            <v>0.84</v>
          </cell>
        </row>
        <row r="218">
          <cell r="A218" t="str">
            <v>102/М/ССЖ</v>
          </cell>
          <cell r="D218">
            <v>5.15</v>
          </cell>
          <cell r="E218">
            <v>7.85</v>
          </cell>
          <cell r="F218">
            <v>12.58</v>
          </cell>
          <cell r="G218">
            <v>137.59</v>
          </cell>
          <cell r="H218">
            <v>0.22</v>
          </cell>
          <cell r="I218">
            <v>9.7999999999999989</v>
          </cell>
          <cell r="J218">
            <v>181.2</v>
          </cell>
          <cell r="K218">
            <v>2.36</v>
          </cell>
          <cell r="L218">
            <v>27.93</v>
          </cell>
          <cell r="M218">
            <v>111.92</v>
          </cell>
          <cell r="N218">
            <v>28.06</v>
          </cell>
          <cell r="O218">
            <v>1.54</v>
          </cell>
        </row>
        <row r="221">
          <cell r="A221" t="str">
            <v>342/М/ССЖ</v>
          </cell>
          <cell r="C221">
            <v>200</v>
          </cell>
          <cell r="D221">
            <v>0.16</v>
          </cell>
          <cell r="E221">
            <v>0.04</v>
          </cell>
          <cell r="F221">
            <v>13.1</v>
          </cell>
          <cell r="G221">
            <v>54.29</v>
          </cell>
          <cell r="H221">
            <v>0.01</v>
          </cell>
          <cell r="I221">
            <v>3</v>
          </cell>
          <cell r="K221">
            <v>0.06</v>
          </cell>
          <cell r="L221">
            <v>7.73</v>
          </cell>
          <cell r="M221">
            <v>6</v>
          </cell>
          <cell r="N221">
            <v>5.2</v>
          </cell>
          <cell r="O221">
            <v>0.13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workbookViewId="0">
      <selection activeCell="A4" sqref="A4:P4"/>
    </sheetView>
  </sheetViews>
  <sheetFormatPr defaultRowHeight="14.4" x14ac:dyDescent="0.3"/>
  <cols>
    <col min="1" max="1" width="17.44140625" customWidth="1"/>
    <col min="2" max="2" width="38.44140625" customWidth="1"/>
    <col min="3" max="3" width="14.6640625" customWidth="1"/>
    <col min="4" max="4" width="10.77734375" customWidth="1"/>
  </cols>
  <sheetData>
    <row r="1" spans="1:16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x14ac:dyDescent="0.3">
      <c r="A2" s="11" t="s">
        <v>34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x14ac:dyDescent="0.3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x14ac:dyDescent="0.3">
      <c r="A4" s="12" t="s">
        <v>38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3">
      <c r="A5" s="12" t="s">
        <v>35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x14ac:dyDescent="0.3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8" t="s">
        <v>21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3">
      <c r="A10" s="5"/>
      <c r="B10" s="3" t="s">
        <v>32</v>
      </c>
      <c r="C10" s="2">
        <v>200</v>
      </c>
      <c r="D10" s="2">
        <v>38.65</v>
      </c>
      <c r="E10" s="2">
        <v>4.8</v>
      </c>
      <c r="F10" s="2">
        <v>8.1999999999999993</v>
      </c>
      <c r="G10" s="2">
        <v>30.4</v>
      </c>
      <c r="H10" s="2">
        <v>220</v>
      </c>
      <c r="I10" s="2">
        <v>0.08</v>
      </c>
      <c r="J10" s="2">
        <v>0.7</v>
      </c>
      <c r="K10" s="2">
        <v>0.03</v>
      </c>
      <c r="L10" s="2">
        <v>0</v>
      </c>
      <c r="M10" s="2">
        <v>94.78</v>
      </c>
      <c r="N10" s="2">
        <v>64.650000000000006</v>
      </c>
      <c r="O10" s="2">
        <v>23.27</v>
      </c>
      <c r="P10" s="2">
        <v>1.3</v>
      </c>
    </row>
    <row r="11" spans="1:16" x14ac:dyDescent="0.3">
      <c r="A11" s="7" t="str">
        <f>[1]Меню!A212</f>
        <v>377/М/ССЖ</v>
      </c>
      <c r="B11" s="6" t="s">
        <v>36</v>
      </c>
      <c r="C11" s="2">
        <v>200</v>
      </c>
      <c r="D11" s="2">
        <v>4.95</v>
      </c>
      <c r="E11" s="4">
        <f>[2]Меню!D212</f>
        <v>0.26</v>
      </c>
      <c r="F11" s="4">
        <f>[2]Меню!E212</f>
        <v>0.03</v>
      </c>
      <c r="G11" s="4">
        <f>[2]Меню!F212</f>
        <v>11.26</v>
      </c>
      <c r="H11" s="4">
        <f>[2]Меню!G212</f>
        <v>47.79</v>
      </c>
      <c r="I11" s="4">
        <f>[2]Меню!H212</f>
        <v>0</v>
      </c>
      <c r="J11" s="4">
        <f>[2]Меню!I212</f>
        <v>2.9</v>
      </c>
      <c r="K11" s="4">
        <f>[2]Меню!J212</f>
        <v>0.5</v>
      </c>
      <c r="L11" s="4">
        <f>[2]Меню!K212</f>
        <v>0.01</v>
      </c>
      <c r="M11" s="4">
        <f>[2]Меню!L212</f>
        <v>8.08</v>
      </c>
      <c r="N11" s="4">
        <f>[2]Меню!M212</f>
        <v>9.7799999999999994</v>
      </c>
      <c r="O11" s="4">
        <f>[2]Меню!N212</f>
        <v>5.24</v>
      </c>
      <c r="P11" s="4">
        <f>[2]Меню!O212</f>
        <v>0.9</v>
      </c>
    </row>
    <row r="12" spans="1:16" x14ac:dyDescent="0.3">
      <c r="A12" s="7"/>
      <c r="B12" s="6" t="s">
        <v>31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7" t="str">
        <f>[1]Меню!A214</f>
        <v>338/М</v>
      </c>
      <c r="B13" s="6" t="str">
        <f>[1]Меню!B214</f>
        <v>Мандарин</v>
      </c>
      <c r="C13" s="2">
        <v>126</v>
      </c>
      <c r="D13" s="2">
        <v>31.6</v>
      </c>
      <c r="E13" s="2">
        <f>[2]Меню!D214</f>
        <v>0.8</v>
      </c>
      <c r="F13" s="2">
        <f>[2]Меню!E214</f>
        <v>0.2</v>
      </c>
      <c r="G13" s="2">
        <f>[2]Меню!F214</f>
        <v>7.5</v>
      </c>
      <c r="H13" s="2">
        <f>[2]Меню!G214</f>
        <v>38</v>
      </c>
      <c r="I13" s="2">
        <f>[2]Меню!H214</f>
        <v>0.06</v>
      </c>
      <c r="J13" s="2">
        <f>[2]Меню!I214</f>
        <v>38</v>
      </c>
      <c r="K13" s="2">
        <f>[2]Меню!J214</f>
        <v>10</v>
      </c>
      <c r="L13" s="2">
        <f>[2]Меню!K214</f>
        <v>0.2</v>
      </c>
      <c r="M13" s="2">
        <f>[2]Меню!L214</f>
        <v>35</v>
      </c>
      <c r="N13" s="2">
        <f>[2]Меню!M214</f>
        <v>17</v>
      </c>
      <c r="O13" s="2">
        <f>[2]Меню!N214</f>
        <v>11</v>
      </c>
      <c r="P13" s="2">
        <f>[2]Меню!O214</f>
        <v>0.1</v>
      </c>
    </row>
    <row r="14" spans="1:16" s="1" customFormat="1" x14ac:dyDescent="0.3">
      <c r="A14" s="8" t="s">
        <v>22</v>
      </c>
      <c r="B14" s="9"/>
      <c r="C14" s="2">
        <v>556</v>
      </c>
      <c r="D14" s="2">
        <v>80</v>
      </c>
      <c r="E14" s="2">
        <v>8.17</v>
      </c>
      <c r="F14" s="2">
        <v>9.33</v>
      </c>
      <c r="G14" s="2">
        <v>64.61</v>
      </c>
      <c r="H14" s="2">
        <v>386.48</v>
      </c>
      <c r="I14" s="2">
        <v>0.17</v>
      </c>
      <c r="J14" s="2">
        <v>42.2</v>
      </c>
      <c r="K14" s="2">
        <v>10.53</v>
      </c>
      <c r="L14" s="2">
        <v>1.89</v>
      </c>
      <c r="M14" s="2">
        <v>146.35</v>
      </c>
      <c r="N14" s="2">
        <v>116.93</v>
      </c>
      <c r="O14" s="2">
        <v>49.41</v>
      </c>
      <c r="P14" s="2">
        <v>2.66</v>
      </c>
    </row>
    <row r="15" spans="1:16" x14ac:dyDescent="0.3">
      <c r="A15" s="8" t="s">
        <v>23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x14ac:dyDescent="0.3">
      <c r="A16" s="7" t="str">
        <f>[2]Меню!A217</f>
        <v>50/М/ССЖ</v>
      </c>
      <c r="B16" s="6" t="s">
        <v>28</v>
      </c>
      <c r="C16" s="2">
        <v>60</v>
      </c>
      <c r="D16" s="2">
        <v>10.97</v>
      </c>
      <c r="E16" s="4">
        <f>[2]Меню!D217</f>
        <v>2.93</v>
      </c>
      <c r="F16" s="4">
        <f>[2]Меню!E217</f>
        <v>6.71</v>
      </c>
      <c r="G16" s="4">
        <f>[2]Меню!F217</f>
        <v>4.88</v>
      </c>
      <c r="H16" s="4">
        <f>[2]Меню!G217</f>
        <v>92.05</v>
      </c>
      <c r="I16" s="4">
        <f>[2]Меню!H217</f>
        <v>0.01</v>
      </c>
      <c r="J16" s="4">
        <f>[2]Меню!I217</f>
        <v>5.36</v>
      </c>
      <c r="K16" s="4">
        <f>[2]Меню!J217</f>
        <v>26.96</v>
      </c>
      <c r="L16" s="4">
        <f>[2]Меню!K217</f>
        <v>1.86</v>
      </c>
      <c r="M16" s="4">
        <f>[2]Меню!L217</f>
        <v>100.98</v>
      </c>
      <c r="N16" s="4">
        <f>[2]Меню!M217</f>
        <v>68.59</v>
      </c>
      <c r="O16" s="4">
        <f>[2]Меню!N217</f>
        <v>14.93</v>
      </c>
      <c r="P16" s="4">
        <f>[2]Меню!O217</f>
        <v>0.84</v>
      </c>
    </row>
    <row r="17" spans="1:16" x14ac:dyDescent="0.3">
      <c r="A17" s="7" t="str">
        <f>[2]Меню!A218</f>
        <v>102/М/ССЖ</v>
      </c>
      <c r="B17" s="6" t="s">
        <v>29</v>
      </c>
      <c r="C17" s="2">
        <v>240</v>
      </c>
      <c r="D17" s="2">
        <v>28.99</v>
      </c>
      <c r="E17" s="4">
        <f>[2]Меню!D218</f>
        <v>5.15</v>
      </c>
      <c r="F17" s="4">
        <f>[2]Меню!E218</f>
        <v>7.85</v>
      </c>
      <c r="G17" s="4">
        <f>[2]Меню!F218</f>
        <v>12.58</v>
      </c>
      <c r="H17" s="4">
        <f>[2]Меню!G218</f>
        <v>137.59</v>
      </c>
      <c r="I17" s="4">
        <f>[2]Меню!H218</f>
        <v>0.22</v>
      </c>
      <c r="J17" s="4">
        <f>[2]Меню!I218</f>
        <v>9.7999999999999989</v>
      </c>
      <c r="K17" s="4">
        <f>[2]Меню!J218</f>
        <v>181.2</v>
      </c>
      <c r="L17" s="4">
        <f>[2]Меню!K218</f>
        <v>2.36</v>
      </c>
      <c r="M17" s="4">
        <f>[2]Меню!L218</f>
        <v>27.93</v>
      </c>
      <c r="N17" s="4">
        <f>[2]Меню!M218</f>
        <v>111.92</v>
      </c>
      <c r="O17" s="4">
        <f>[2]Меню!N218</f>
        <v>28.06</v>
      </c>
      <c r="P17" s="4">
        <f>[2]Меню!O218</f>
        <v>1.54</v>
      </c>
    </row>
    <row r="18" spans="1:16" x14ac:dyDescent="0.3">
      <c r="A18" s="5"/>
      <c r="B18" s="3" t="s">
        <v>30</v>
      </c>
      <c r="C18" s="2">
        <v>90</v>
      </c>
      <c r="D18" s="2">
        <v>45.4</v>
      </c>
      <c r="E18" s="2">
        <v>16.88</v>
      </c>
      <c r="F18" s="2">
        <v>10.88</v>
      </c>
      <c r="G18" s="2">
        <v>0</v>
      </c>
      <c r="H18" s="2">
        <v>206.25</v>
      </c>
      <c r="I18" s="2">
        <v>0.03</v>
      </c>
      <c r="J18" s="2">
        <v>0</v>
      </c>
      <c r="K18" s="2">
        <v>16</v>
      </c>
      <c r="L18" s="2">
        <v>0</v>
      </c>
      <c r="M18" s="2">
        <v>31.2</v>
      </c>
      <c r="N18" s="2">
        <v>114.4</v>
      </c>
      <c r="O18" s="2">
        <v>16</v>
      </c>
      <c r="P18" s="2">
        <v>1.44</v>
      </c>
    </row>
    <row r="19" spans="1:16" x14ac:dyDescent="0.3">
      <c r="A19" s="7" t="str">
        <f>[2]Меню!A97</f>
        <v>171/М/ССЖ</v>
      </c>
      <c r="B19" s="6" t="str">
        <f>[2]Меню!B97</f>
        <v>Каша гречневая рассыпчатая</v>
      </c>
      <c r="C19" s="7">
        <f>[2]Меню!C97</f>
        <v>150</v>
      </c>
      <c r="D19" s="2">
        <v>4.49</v>
      </c>
      <c r="E19" s="4">
        <f>[2]Меню!D97</f>
        <v>6.72</v>
      </c>
      <c r="F19" s="4">
        <f>[2]Меню!E97</f>
        <v>5.37</v>
      </c>
      <c r="G19" s="4">
        <f>[2]Меню!F97</f>
        <v>30.33</v>
      </c>
      <c r="H19" s="4">
        <f>[2]Меню!G97</f>
        <v>196.29</v>
      </c>
      <c r="I19" s="4">
        <f>[2]Меню!H97</f>
        <v>0.23</v>
      </c>
      <c r="J19" s="4">
        <f>[2]Меню!I97</f>
        <v>0</v>
      </c>
      <c r="K19" s="4">
        <f>[2]Меню!J97</f>
        <v>23.56</v>
      </c>
      <c r="L19" s="4">
        <f>[2]Меню!K97</f>
        <v>0.47</v>
      </c>
      <c r="M19" s="4">
        <f>[2]Меню!L97</f>
        <v>13.07</v>
      </c>
      <c r="N19" s="4">
        <f>[2]Меню!M97</f>
        <v>159.69999999999999</v>
      </c>
      <c r="O19" s="4">
        <f>[2]Меню!N97</f>
        <v>106.1</v>
      </c>
      <c r="P19" s="4">
        <f>[2]Меню!O97</f>
        <v>3.57</v>
      </c>
    </row>
    <row r="20" spans="1:16" x14ac:dyDescent="0.3">
      <c r="A20" s="7" t="str">
        <f>[2]Меню!A221</f>
        <v>342/М/ССЖ</v>
      </c>
      <c r="B20" s="6" t="s">
        <v>37</v>
      </c>
      <c r="C20" s="7">
        <f>[2]Меню!C221</f>
        <v>200</v>
      </c>
      <c r="D20" s="2">
        <v>11.31</v>
      </c>
      <c r="E20" s="4">
        <f>[2]Меню!D221</f>
        <v>0.16</v>
      </c>
      <c r="F20" s="4">
        <f>[2]Меню!E221</f>
        <v>0.04</v>
      </c>
      <c r="G20" s="4">
        <f>[2]Меню!F221</f>
        <v>13.1</v>
      </c>
      <c r="H20" s="4">
        <f>[2]Меню!G221</f>
        <v>54.29</v>
      </c>
      <c r="I20" s="4">
        <f>[2]Меню!H221</f>
        <v>0.01</v>
      </c>
      <c r="J20" s="4">
        <f>[2]Меню!I221</f>
        <v>3</v>
      </c>
      <c r="K20" s="4">
        <f>[2]Меню!J221</f>
        <v>0</v>
      </c>
      <c r="L20" s="4">
        <f>[2]Меню!K221</f>
        <v>0.06</v>
      </c>
      <c r="M20" s="4">
        <f>[2]Меню!L221</f>
        <v>7.73</v>
      </c>
      <c r="N20" s="4">
        <f>[2]Меню!M221</f>
        <v>6</v>
      </c>
      <c r="O20" s="4">
        <f>[2]Меню!N221</f>
        <v>5.2</v>
      </c>
      <c r="P20" s="4">
        <f>[2]Меню!O221</f>
        <v>0.13</v>
      </c>
    </row>
    <row r="21" spans="1:16" x14ac:dyDescent="0.3">
      <c r="A21" s="5"/>
      <c r="B21" s="3" t="s">
        <v>27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">
      <c r="A22" s="5"/>
      <c r="B22" s="3" t="s">
        <v>24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">
      <c r="A23" s="3"/>
      <c r="B23" s="3" t="s">
        <v>33</v>
      </c>
      <c r="C23" s="2">
        <v>65</v>
      </c>
      <c r="D23" s="2">
        <v>13</v>
      </c>
      <c r="E23" s="2">
        <v>1.68</v>
      </c>
      <c r="F23" s="2">
        <v>1.98</v>
      </c>
      <c r="G23" s="2">
        <v>46.38</v>
      </c>
      <c r="H23" s="2">
        <v>213.4</v>
      </c>
      <c r="I23" s="2">
        <v>0.14000000000000001</v>
      </c>
      <c r="J23" s="2">
        <v>0</v>
      </c>
      <c r="K23" s="2">
        <v>21</v>
      </c>
      <c r="L23" s="2">
        <v>0</v>
      </c>
      <c r="M23" s="2">
        <v>33.6</v>
      </c>
      <c r="N23" s="2">
        <v>76.599999999999994</v>
      </c>
      <c r="O23" s="2">
        <v>42.6</v>
      </c>
      <c r="P23" s="2">
        <v>2.1</v>
      </c>
    </row>
    <row r="24" spans="1:16" x14ac:dyDescent="0.3">
      <c r="A24" s="8" t="s">
        <v>25</v>
      </c>
      <c r="B24" s="9"/>
      <c r="C24" s="2">
        <v>865</v>
      </c>
      <c r="D24" s="2">
        <v>119</v>
      </c>
      <c r="E24" s="2">
        <v>39.57</v>
      </c>
      <c r="F24" s="2">
        <v>48.04</v>
      </c>
      <c r="G24" s="2">
        <v>124.54</v>
      </c>
      <c r="H24" s="2">
        <v>1082.83</v>
      </c>
      <c r="I24" s="2">
        <v>0.72</v>
      </c>
      <c r="J24" s="2">
        <v>18.16</v>
      </c>
      <c r="K24" s="2">
        <v>245.2</v>
      </c>
      <c r="L24" s="2">
        <v>5.71</v>
      </c>
      <c r="M24" s="2">
        <v>231.89</v>
      </c>
      <c r="N24" s="2">
        <v>582.55999999999995</v>
      </c>
      <c r="O24" s="2">
        <v>267.49</v>
      </c>
      <c r="P24" s="2">
        <v>12.55</v>
      </c>
    </row>
    <row r="25" spans="1:16" x14ac:dyDescent="0.3">
      <c r="A25" s="8" t="s">
        <v>26</v>
      </c>
      <c r="B25" s="9"/>
      <c r="C25" s="2">
        <v>1421</v>
      </c>
      <c r="D25" s="2">
        <v>199</v>
      </c>
      <c r="E25" s="2">
        <v>47.74</v>
      </c>
      <c r="F25" s="2">
        <v>57.37</v>
      </c>
      <c r="G25" s="2">
        <v>189.15</v>
      </c>
      <c r="H25" s="2">
        <v>1469.31</v>
      </c>
      <c r="I25" s="2">
        <v>0.89</v>
      </c>
      <c r="J25" s="2">
        <v>60.36</v>
      </c>
      <c r="K25" s="2">
        <v>255.73</v>
      </c>
      <c r="L25" s="2">
        <v>7.6</v>
      </c>
      <c r="M25" s="2">
        <v>378.24</v>
      </c>
      <c r="N25" s="2">
        <v>699.49</v>
      </c>
      <c r="O25" s="2">
        <v>316.89999999999998</v>
      </c>
      <c r="P25" s="2">
        <v>15.21</v>
      </c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5:B25"/>
    <mergeCell ref="A9:P9"/>
    <mergeCell ref="A14:B14"/>
    <mergeCell ref="A15:P15"/>
    <mergeCell ref="A24:B24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2024-09-05T10:15:01Z</cp:lastPrinted>
  <dcterms:created xsi:type="dcterms:W3CDTF">2015-06-05T18:19:34Z</dcterms:created>
  <dcterms:modified xsi:type="dcterms:W3CDTF">2024-09-05T10:16:32Z</dcterms:modified>
</cp:coreProperties>
</file>