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K23" i="1"/>
  <c r="L23" i="1"/>
  <c r="M23" i="1"/>
  <c r="N23" i="1"/>
  <c r="O23" i="1"/>
  <c r="P23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20" i="1" l="1"/>
  <c r="F20" i="1"/>
  <c r="G20" i="1"/>
  <c r="H20" i="1"/>
  <c r="I20" i="1"/>
  <c r="J20" i="1"/>
  <c r="K20" i="1"/>
  <c r="L20" i="1"/>
  <c r="M20" i="1"/>
  <c r="N20" i="1"/>
  <c r="O20" i="1"/>
  <c r="P20" i="1"/>
  <c r="A16" i="1"/>
  <c r="A17" i="1"/>
  <c r="A18" i="1"/>
  <c r="A19" i="1"/>
  <c r="B19" i="1"/>
  <c r="A20" i="1"/>
  <c r="A13" i="1"/>
  <c r="A23" i="1" s="1"/>
  <c r="E11" i="1"/>
  <c r="F11" i="1"/>
  <c r="G11" i="1"/>
  <c r="H11" i="1"/>
  <c r="I11" i="1"/>
  <c r="J11" i="1"/>
  <c r="K11" i="1"/>
  <c r="L11" i="1"/>
  <c r="M11" i="1"/>
  <c r="N11" i="1"/>
  <c r="O11" i="1"/>
  <c r="P11" i="1"/>
  <c r="A10" i="1"/>
  <c r="C10" i="1"/>
  <c r="A11" i="1"/>
  <c r="C11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<sst xmlns="http://schemas.openxmlformats.org/spreadsheetml/2006/main" count="40" uniqueCount="40">
  <si>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</si>
  <si>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</si>
  <si>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</si>
  <si>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</si>
  <si>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</si>
  <si>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</si>
  <si>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</si>
  <si>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</si>
  <si>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</si>
  <si>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</si>
  <si>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</si>
  <si>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</si>
  <si>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</si>
  <si>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</si>
  <si>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</si>
  <si>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</si>
  <si>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</si>
  <si>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</si>
  <si>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</si>
  <si>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</si>
  <si>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</si>
  <si>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</si>
  <si>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</si>
  <si>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</si>
  <si>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</si>
  <si>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</si>
  <si>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</si>
  <si>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</si>
  <si>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Батон йодированный</t>
  </si>
  <si>
    <t>Яблоко</t>
  </si>
  <si>
    <t>Салат из свежих огурцов</t>
  </si>
  <si>
    <t>Котлета из говядины с соусом томатным</t>
  </si>
  <si>
    <t>Запеканка из творога со сгущеным молоком</t>
  </si>
  <si>
    <t>Мандарин</t>
  </si>
  <si>
    <t xml:space="preserve">Щи из свежей капусты с картофелем со сметаной </t>
  </si>
  <si>
    <t>Возрастная группа: 7-11 лет (обучающиеся начальной школы)</t>
  </si>
  <si>
    <t>Неделя: 2                                      День недели: 3 (среда)</t>
  </si>
  <si>
    <t>Чай с шиповником</t>
  </si>
  <si>
    <t>Компот из смеси сухофруктов</t>
  </si>
  <si>
    <t>Дата:17.04.2024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</si>
</sst>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186">
          <cell r="A186" t="str">
            <v>223/М/ССЖ</v>
          </cell>
          <cell r="C186">
            <v>180</v>
          </cell>
        </row>
        <row r="187">
          <cell r="A187" t="str">
            <v>376/М/ССЖ</v>
          </cell>
          <cell r="C187">
            <v>200</v>
          </cell>
          <cell r="D187">
            <v>0.3</v>
          </cell>
          <cell r="E187">
            <v>0.06</v>
          </cell>
          <cell r="F187">
            <v>12.5</v>
          </cell>
          <cell r="G187">
            <v>53.93</v>
          </cell>
          <cell r="H187">
            <v>0</v>
          </cell>
          <cell r="I187">
            <v>30.1</v>
          </cell>
          <cell r="J187">
            <v>25.01</v>
          </cell>
          <cell r="K187">
            <v>0.11</v>
          </cell>
          <cell r="L187">
            <v>7.08</v>
          </cell>
          <cell r="M187">
            <v>8.75</v>
          </cell>
          <cell r="N187">
            <v>4.91</v>
          </cell>
          <cell r="O187">
            <v>0.94</v>
          </cell>
        </row>
        <row r="192">
          <cell r="A192" t="str">
            <v>18/М/ССЖ</v>
          </cell>
        </row>
        <row r="193">
          <cell r="A193" t="str">
            <v>88/М/ССЖ</v>
          </cell>
        </row>
        <row r="194">
          <cell r="A194" t="str">
            <v>268/М/ССЖ</v>
          </cell>
        </row>
        <row r="195">
          <cell r="A195" t="str">
            <v>202/М/ССЖ</v>
          </cell>
          <cell r="B195" t="str">
            <v>Макароны отварные</v>
          </cell>
        </row>
        <row r="196">
          <cell r="A196" t="str">
            <v>349/М/ССЖ</v>
          </cell>
          <cell r="D196">
            <v>0.59</v>
          </cell>
          <cell r="E196">
            <v>0.05</v>
          </cell>
          <cell r="F196">
            <v>18.579999999999998</v>
          </cell>
          <cell r="G196">
            <v>77.94</v>
          </cell>
          <cell r="H196">
            <v>0.02</v>
          </cell>
          <cell r="I196">
            <v>0.6</v>
          </cell>
          <cell r="J196">
            <v>0</v>
          </cell>
          <cell r="K196">
            <v>0.83</v>
          </cell>
          <cell r="L196">
            <v>24.33</v>
          </cell>
          <cell r="M196">
            <v>21.9</v>
          </cell>
          <cell r="N196">
            <v>15.75</v>
          </cell>
          <cell r="O196">
            <v>0.51</v>
          </cell>
        </row>
        <row r="214">
          <cell r="A214" t="str">
            <v>338/М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166">
          <cell r="D166">
            <v>0.6</v>
          </cell>
          <cell r="E166">
            <v>0.6</v>
          </cell>
          <cell r="F166">
            <v>14.7</v>
          </cell>
          <cell r="G166">
            <v>70.5</v>
          </cell>
          <cell r="H166">
            <v>0.05</v>
          </cell>
          <cell r="I166">
            <v>15</v>
          </cell>
          <cell r="J166">
            <v>7.5</v>
          </cell>
          <cell r="K166">
            <v>0.3</v>
          </cell>
          <cell r="L166">
            <v>24</v>
          </cell>
          <cell r="M166">
            <v>16.5</v>
          </cell>
          <cell r="N166">
            <v>13.5</v>
          </cell>
          <cell r="O166">
            <v>3.3</v>
          </cell>
        </row>
        <row r="186">
          <cell r="D186">
            <v>25.14</v>
          </cell>
          <cell r="E186">
            <v>14.81</v>
          </cell>
          <cell r="F186">
            <v>27.78</v>
          </cell>
          <cell r="G186">
            <v>349.86</v>
          </cell>
          <cell r="H186">
            <v>0.08</v>
          </cell>
          <cell r="I186">
            <v>0.78</v>
          </cell>
          <cell r="J186">
            <v>91.84</v>
          </cell>
          <cell r="K186">
            <v>1.37</v>
          </cell>
          <cell r="L186">
            <v>222.8</v>
          </cell>
          <cell r="M186">
            <v>301.79999999999995</v>
          </cell>
          <cell r="N186">
            <v>32.53</v>
          </cell>
          <cell r="O186">
            <v>0.87</v>
          </cell>
        </row>
        <row r="192">
          <cell r="D192">
            <v>0.05</v>
          </cell>
          <cell r="E192">
            <v>0.19</v>
          </cell>
          <cell r="F192">
            <v>0.17</v>
          </cell>
          <cell r="G192">
            <v>2.56</v>
          </cell>
          <cell r="I192">
            <v>0.54</v>
          </cell>
          <cell r="J192">
            <v>0.28999999999999998</v>
          </cell>
          <cell r="K192">
            <v>0.09</v>
          </cell>
          <cell r="L192">
            <v>1.54</v>
          </cell>
          <cell r="M192">
            <v>2.44</v>
          </cell>
          <cell r="N192">
            <v>0.9</v>
          </cell>
          <cell r="O192">
            <v>0.04</v>
          </cell>
        </row>
        <row r="193">
          <cell r="D193">
            <v>3.8099999999999996</v>
          </cell>
          <cell r="E193">
            <v>8.18</v>
          </cell>
          <cell r="F193">
            <v>8.11</v>
          </cell>
          <cell r="G193">
            <v>116.86000000000001</v>
          </cell>
          <cell r="H193">
            <v>0.16999999999999998</v>
          </cell>
          <cell r="I193">
            <v>25.6</v>
          </cell>
          <cell r="J193">
            <v>191.99</v>
          </cell>
          <cell r="K193">
            <v>1.93</v>
          </cell>
          <cell r="L193">
            <v>38.42</v>
          </cell>
          <cell r="M193">
            <v>75.09</v>
          </cell>
          <cell r="N193">
            <v>22.39</v>
          </cell>
          <cell r="O193">
            <v>1.1000000000000001</v>
          </cell>
        </row>
        <row r="194">
          <cell r="D194">
            <v>22.330000000000002</v>
          </cell>
          <cell r="E194">
            <v>19.8</v>
          </cell>
          <cell r="F194">
            <v>13.079999999999998</v>
          </cell>
          <cell r="G194">
            <v>321.55</v>
          </cell>
          <cell r="H194">
            <v>0.17</v>
          </cell>
          <cell r="I194">
            <v>9.9699999999999989</v>
          </cell>
          <cell r="J194">
            <v>1980</v>
          </cell>
          <cell r="K194">
            <v>4.59</v>
          </cell>
          <cell r="L194">
            <v>31.240000000000002</v>
          </cell>
          <cell r="M194">
            <v>253.48999999999998</v>
          </cell>
          <cell r="N194">
            <v>37.479999999999997</v>
          </cell>
          <cell r="O194">
            <v>3.19</v>
          </cell>
        </row>
        <row r="195">
          <cell r="D195">
            <v>5.54</v>
          </cell>
          <cell r="E195">
            <v>4.28</v>
          </cell>
          <cell r="F195">
            <v>35.32</v>
          </cell>
          <cell r="G195">
            <v>202.05</v>
          </cell>
          <cell r="H195">
            <v>0.09</v>
          </cell>
          <cell r="J195">
            <v>22.5</v>
          </cell>
          <cell r="K195">
            <v>0.8</v>
          </cell>
          <cell r="L195">
            <v>12.54</v>
          </cell>
          <cell r="M195">
            <v>45.38</v>
          </cell>
          <cell r="N195">
            <v>8.14</v>
          </cell>
          <cell r="O195">
            <v>0.82</v>
          </cell>
        </row>
        <row r="214">
          <cell r="D214">
            <v>0.8</v>
          </cell>
          <cell r="E214">
            <v>0.2</v>
          </cell>
          <cell r="F214">
            <v>7.5</v>
          </cell>
          <cell r="G214">
            <v>38</v>
          </cell>
          <cell r="H214">
            <v>0.06</v>
          </cell>
          <cell r="I214">
            <v>38</v>
          </cell>
          <cell r="J214">
            <v>10</v>
          </cell>
          <cell r="K214">
            <v>0.2</v>
          </cell>
          <cell r="L214">
            <v>35</v>
          </cell>
          <cell r="M214">
            <v>17</v>
          </cell>
          <cell r="N214">
            <v>11</v>
          </cell>
          <cell r="O214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workbookViewId="0">
      <selection activeCell="A4" sqref="A4:P4"/>
    </sheetView>
  </sheetViews>
  <sheetFormatPr defaultRowHeight="14.4" x14ac:dyDescent="0.3"/>
  <cols>
    <col min="1" max="1" width="16.21875" customWidth="1"/>
    <col min="2" max="2" width="43.5546875" customWidth="1"/>
    <col min="3" max="3" width="12.77734375" customWidth="1"/>
    <col min="4" max="4" width="9.6640625" customWidth="1"/>
  </cols>
  <sheetData>
    <row r="1" spans="1:16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3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x14ac:dyDescent="0.3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x14ac:dyDescent="0.3">
      <c r="A4" s="12" t="s">
        <v>39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8" t="s">
        <v>21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3">
      <c r="A10" s="7" t="str">
        <f>[1]Меню!A186</f>
        <v>223/М/ССЖ</v>
      </c>
      <c r="B10" s="6" t="s">
        <v>32</v>
      </c>
      <c r="C10" s="7">
        <f>[1]Меню!C186</f>
        <v>180</v>
      </c>
      <c r="D10" s="2">
        <v>42.3</v>
      </c>
      <c r="E10" s="4">
        <f>[2]Меню!D186</f>
        <v>25.14</v>
      </c>
      <c r="F10" s="4">
        <f>[2]Меню!E186</f>
        <v>14.81</v>
      </c>
      <c r="G10" s="4">
        <f>[2]Меню!F186</f>
        <v>27.78</v>
      </c>
      <c r="H10" s="4">
        <f>[2]Меню!G186</f>
        <v>349.86</v>
      </c>
      <c r="I10" s="4">
        <f>[2]Меню!H186</f>
        <v>0.08</v>
      </c>
      <c r="J10" s="4">
        <f>[2]Меню!I186</f>
        <v>0.78</v>
      </c>
      <c r="K10" s="4">
        <f>[2]Меню!J186</f>
        <v>91.84</v>
      </c>
      <c r="L10" s="4">
        <f>[2]Меню!K186</f>
        <v>1.37</v>
      </c>
      <c r="M10" s="4">
        <f>[2]Меню!L186</f>
        <v>222.8</v>
      </c>
      <c r="N10" s="4">
        <f>[2]Меню!M186</f>
        <v>301.79999999999995</v>
      </c>
      <c r="O10" s="4">
        <f>[2]Меню!N186</f>
        <v>32.53</v>
      </c>
      <c r="P10" s="4">
        <f>[2]Меню!O186</f>
        <v>0.87</v>
      </c>
    </row>
    <row r="11" spans="1:16" x14ac:dyDescent="0.3">
      <c r="A11" s="7" t="str">
        <f>[1]Меню!A187</f>
        <v>376/М/ССЖ</v>
      </c>
      <c r="B11" s="6" t="s">
        <v>37</v>
      </c>
      <c r="C11" s="7">
        <f>[1]Меню!C187</f>
        <v>200</v>
      </c>
      <c r="D11" s="2">
        <v>5.9</v>
      </c>
      <c r="E11" s="2">
        <f>[1]Меню!D187</f>
        <v>0.3</v>
      </c>
      <c r="F11" s="2">
        <f>[1]Меню!E187</f>
        <v>0.06</v>
      </c>
      <c r="G11" s="2">
        <f>[1]Меню!F187</f>
        <v>12.5</v>
      </c>
      <c r="H11" s="2">
        <f>[1]Меню!G187</f>
        <v>53.93</v>
      </c>
      <c r="I11" s="2">
        <f>[1]Меню!H187</f>
        <v>0</v>
      </c>
      <c r="J11" s="2">
        <f>[1]Меню!I187</f>
        <v>30.1</v>
      </c>
      <c r="K11" s="2">
        <f>[1]Меню!J187</f>
        <v>25.01</v>
      </c>
      <c r="L11" s="2">
        <f>[1]Меню!K187</f>
        <v>0.11</v>
      </c>
      <c r="M11" s="2">
        <f>[1]Меню!L187</f>
        <v>7.08</v>
      </c>
      <c r="N11" s="2">
        <f>[1]Меню!M187</f>
        <v>8.75</v>
      </c>
      <c r="O11" s="2">
        <f>[1]Меню!N187</f>
        <v>4.91</v>
      </c>
      <c r="P11" s="2">
        <f>[1]Меню!O187</f>
        <v>0.94</v>
      </c>
    </row>
    <row r="12" spans="1:16" x14ac:dyDescent="0.3">
      <c r="A12" s="5"/>
      <c r="B12" s="3" t="s">
        <v>28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7" t="str">
        <f>[1]Меню!$A$214</f>
        <v>338/М</v>
      </c>
      <c r="B13" s="3" t="s">
        <v>29</v>
      </c>
      <c r="C13" s="2">
        <v>150</v>
      </c>
      <c r="D13" s="2">
        <v>27</v>
      </c>
      <c r="E13" s="2">
        <f>[2]Меню!D166</f>
        <v>0.6</v>
      </c>
      <c r="F13" s="2">
        <f>[2]Меню!E166</f>
        <v>0.6</v>
      </c>
      <c r="G13" s="2">
        <f>[2]Меню!F166</f>
        <v>14.7</v>
      </c>
      <c r="H13" s="2">
        <f>[2]Меню!G166</f>
        <v>70.5</v>
      </c>
      <c r="I13" s="2">
        <f>[2]Меню!H166</f>
        <v>0.05</v>
      </c>
      <c r="J13" s="2">
        <f>[2]Меню!I166</f>
        <v>15</v>
      </c>
      <c r="K13" s="2">
        <f>[2]Меню!J166</f>
        <v>7.5</v>
      </c>
      <c r="L13" s="2">
        <f>[2]Меню!K166</f>
        <v>0.3</v>
      </c>
      <c r="M13" s="2">
        <f>[2]Меню!L166</f>
        <v>24</v>
      </c>
      <c r="N13" s="2">
        <f>[2]Меню!M166</f>
        <v>16.5</v>
      </c>
      <c r="O13" s="2">
        <f>[2]Меню!N166</f>
        <v>13.5</v>
      </c>
      <c r="P13" s="2">
        <f>[2]Меню!O166</f>
        <v>3.3</v>
      </c>
    </row>
    <row r="14" spans="1:16" s="1" customFormat="1" x14ac:dyDescent="0.3">
      <c r="A14" s="8" t="s">
        <v>22</v>
      </c>
      <c r="B14" s="9"/>
      <c r="C14" s="2">
        <v>560</v>
      </c>
      <c r="D14" s="2">
        <v>80</v>
      </c>
      <c r="E14" s="2">
        <v>28.35</v>
      </c>
      <c r="F14" s="2">
        <v>16.37</v>
      </c>
      <c r="G14" s="2">
        <v>70.430000000000007</v>
      </c>
      <c r="H14" s="2">
        <v>555.12</v>
      </c>
      <c r="I14" s="2">
        <v>0.16</v>
      </c>
      <c r="J14" s="2">
        <v>46.48</v>
      </c>
      <c r="K14" s="2">
        <v>124.31</v>
      </c>
      <c r="L14" s="2">
        <v>3.46</v>
      </c>
      <c r="M14" s="2">
        <v>260.48</v>
      </c>
      <c r="N14" s="2">
        <v>852.55</v>
      </c>
      <c r="O14" s="2">
        <v>60.84</v>
      </c>
      <c r="P14" s="2">
        <v>5.47</v>
      </c>
    </row>
    <row r="15" spans="1:16" x14ac:dyDescent="0.3">
      <c r="A15" s="8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3">
      <c r="A16" s="7" t="str">
        <f>[1]Меню!A192</f>
        <v>18/М/ССЖ</v>
      </c>
      <c r="B16" s="6" t="s">
        <v>30</v>
      </c>
      <c r="C16" s="2">
        <v>60</v>
      </c>
      <c r="D16" s="2">
        <v>15.46</v>
      </c>
      <c r="E16" s="4">
        <f>[2]Меню!D192</f>
        <v>0.05</v>
      </c>
      <c r="F16" s="4">
        <f>[2]Меню!E192</f>
        <v>0.19</v>
      </c>
      <c r="G16" s="4">
        <f>[2]Меню!F192</f>
        <v>0.17</v>
      </c>
      <c r="H16" s="4">
        <f>[2]Меню!G192</f>
        <v>2.56</v>
      </c>
      <c r="I16" s="4">
        <f>[2]Меню!H192</f>
        <v>0</v>
      </c>
      <c r="J16" s="4">
        <f>[2]Меню!I192</f>
        <v>0.54</v>
      </c>
      <c r="K16" s="4">
        <f>[2]Меню!J192</f>
        <v>0.28999999999999998</v>
      </c>
      <c r="L16" s="4">
        <f>[2]Меню!K192</f>
        <v>0.09</v>
      </c>
      <c r="M16" s="4">
        <f>[2]Меню!L192</f>
        <v>1.54</v>
      </c>
      <c r="N16" s="4">
        <f>[2]Меню!M192</f>
        <v>2.44</v>
      </c>
      <c r="O16" s="4">
        <f>[2]Меню!N192</f>
        <v>0.9</v>
      </c>
      <c r="P16" s="4">
        <f>[2]Меню!O192</f>
        <v>0.04</v>
      </c>
    </row>
    <row r="17" spans="1:16" x14ac:dyDescent="0.3">
      <c r="A17" s="7" t="str">
        <f>[1]Меню!A193</f>
        <v>88/М/ССЖ</v>
      </c>
      <c r="B17" s="6" t="s">
        <v>34</v>
      </c>
      <c r="C17" s="2">
        <v>220</v>
      </c>
      <c r="D17" s="2">
        <v>28.73</v>
      </c>
      <c r="E17" s="4">
        <f>[2]Меню!D193</f>
        <v>3.8099999999999996</v>
      </c>
      <c r="F17" s="4">
        <f>[2]Меню!E193</f>
        <v>8.18</v>
      </c>
      <c r="G17" s="4">
        <f>[2]Меню!F193</f>
        <v>8.11</v>
      </c>
      <c r="H17" s="4">
        <f>[2]Меню!G193</f>
        <v>116.86000000000001</v>
      </c>
      <c r="I17" s="4">
        <f>[2]Меню!H193</f>
        <v>0.16999999999999998</v>
      </c>
      <c r="J17" s="4">
        <f>[2]Меню!I193</f>
        <v>25.6</v>
      </c>
      <c r="K17" s="4">
        <f>[2]Меню!J193</f>
        <v>191.99</v>
      </c>
      <c r="L17" s="4">
        <f>[2]Меню!K193</f>
        <v>1.93</v>
      </c>
      <c r="M17" s="4">
        <f>[2]Меню!L193</f>
        <v>38.42</v>
      </c>
      <c r="N17" s="4">
        <f>[2]Меню!M193</f>
        <v>75.09</v>
      </c>
      <c r="O17" s="4">
        <f>[2]Меню!N193</f>
        <v>22.39</v>
      </c>
      <c r="P17" s="4">
        <f>[2]Меню!O193</f>
        <v>1.1000000000000001</v>
      </c>
    </row>
    <row r="18" spans="1:16" x14ac:dyDescent="0.3">
      <c r="A18" s="7" t="str">
        <f>[1]Меню!A194</f>
        <v>268/М/ССЖ</v>
      </c>
      <c r="B18" s="6" t="s">
        <v>31</v>
      </c>
      <c r="C18" s="2">
        <v>90</v>
      </c>
      <c r="D18" s="2">
        <v>43.87</v>
      </c>
      <c r="E18" s="4">
        <f>[2]Меню!D194</f>
        <v>22.330000000000002</v>
      </c>
      <c r="F18" s="4">
        <f>[2]Меню!E194</f>
        <v>19.8</v>
      </c>
      <c r="G18" s="4">
        <f>[2]Меню!F194</f>
        <v>13.079999999999998</v>
      </c>
      <c r="H18" s="4">
        <f>[2]Меню!G194</f>
        <v>321.55</v>
      </c>
      <c r="I18" s="4">
        <f>[2]Меню!H194</f>
        <v>0.17</v>
      </c>
      <c r="J18" s="4">
        <f>[2]Меню!I194</f>
        <v>9.9699999999999989</v>
      </c>
      <c r="K18" s="4">
        <f>[2]Меню!J194</f>
        <v>1980</v>
      </c>
      <c r="L18" s="4">
        <f>[2]Меню!K194</f>
        <v>4.59</v>
      </c>
      <c r="M18" s="4">
        <f>[2]Меню!L194</f>
        <v>31.240000000000002</v>
      </c>
      <c r="N18" s="4">
        <f>[2]Меню!M194</f>
        <v>253.48999999999998</v>
      </c>
      <c r="O18" s="4">
        <f>[2]Меню!N194</f>
        <v>37.479999999999997</v>
      </c>
      <c r="P18" s="4">
        <f>[2]Меню!O194</f>
        <v>3.19</v>
      </c>
    </row>
    <row r="19" spans="1:16" x14ac:dyDescent="0.3">
      <c r="A19" s="7" t="str">
        <f>[1]Меню!A195</f>
        <v>202/М/ССЖ</v>
      </c>
      <c r="B19" s="6" t="str">
        <f>[1]Меню!B195</f>
        <v>Макароны отварные</v>
      </c>
      <c r="C19" s="2">
        <v>150</v>
      </c>
      <c r="D19" s="2">
        <v>3.59</v>
      </c>
      <c r="E19" s="4">
        <f>[2]Меню!D195</f>
        <v>5.54</v>
      </c>
      <c r="F19" s="4">
        <f>[2]Меню!E195</f>
        <v>4.28</v>
      </c>
      <c r="G19" s="4">
        <f>[2]Меню!F195</f>
        <v>35.32</v>
      </c>
      <c r="H19" s="4">
        <f>[2]Меню!G195</f>
        <v>202.05</v>
      </c>
      <c r="I19" s="4">
        <f>[2]Меню!H195</f>
        <v>0.09</v>
      </c>
      <c r="J19" s="4">
        <f>[2]Меню!I195</f>
        <v>0</v>
      </c>
      <c r="K19" s="4">
        <f>[2]Меню!J195</f>
        <v>22.5</v>
      </c>
      <c r="L19" s="4">
        <f>[2]Меню!K195</f>
        <v>0.8</v>
      </c>
      <c r="M19" s="4">
        <f>[2]Меню!L195</f>
        <v>12.54</v>
      </c>
      <c r="N19" s="4">
        <f>[2]Меню!M195</f>
        <v>45.38</v>
      </c>
      <c r="O19" s="4">
        <f>[2]Меню!N195</f>
        <v>8.14</v>
      </c>
      <c r="P19" s="4">
        <f>[2]Меню!O195</f>
        <v>0.82</v>
      </c>
    </row>
    <row r="20" spans="1:16" x14ac:dyDescent="0.3">
      <c r="A20" s="7" t="str">
        <f>[1]Меню!A196</f>
        <v>349/М/ССЖ</v>
      </c>
      <c r="B20" s="6" t="s">
        <v>38</v>
      </c>
      <c r="C20" s="2">
        <v>200</v>
      </c>
      <c r="D20" s="2">
        <v>4.7699999999999996</v>
      </c>
      <c r="E20" s="4">
        <f>[1]Меню!D196</f>
        <v>0.59</v>
      </c>
      <c r="F20" s="4">
        <f>[1]Меню!E196</f>
        <v>0.05</v>
      </c>
      <c r="G20" s="4">
        <f>[1]Меню!F196</f>
        <v>18.579999999999998</v>
      </c>
      <c r="H20" s="4">
        <f>[1]Меню!G196</f>
        <v>77.94</v>
      </c>
      <c r="I20" s="4">
        <f>[1]Меню!H196</f>
        <v>0.02</v>
      </c>
      <c r="J20" s="4">
        <f>[1]Меню!I196</f>
        <v>0.6</v>
      </c>
      <c r="K20" s="4">
        <f>[1]Меню!J196</f>
        <v>0</v>
      </c>
      <c r="L20" s="4">
        <f>[1]Меню!K196</f>
        <v>0.83</v>
      </c>
      <c r="M20" s="4">
        <f>[1]Меню!L196</f>
        <v>24.33</v>
      </c>
      <c r="N20" s="4">
        <f>[1]Меню!M196</f>
        <v>21.9</v>
      </c>
      <c r="O20" s="4">
        <f>[1]Меню!N196</f>
        <v>15.75</v>
      </c>
      <c r="P20" s="4">
        <f>[1]Меню!O196</f>
        <v>0.51</v>
      </c>
    </row>
    <row r="21" spans="1:16" x14ac:dyDescent="0.3">
      <c r="A21" s="5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5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7" t="str">
        <f>$A$13</f>
        <v>338/М</v>
      </c>
      <c r="B23" s="3" t="s">
        <v>33</v>
      </c>
      <c r="C23" s="2">
        <v>80</v>
      </c>
      <c r="D23" s="2">
        <v>17.600000000000001</v>
      </c>
      <c r="E23" s="2">
        <f>[2]Меню!D214</f>
        <v>0.8</v>
      </c>
      <c r="F23" s="2">
        <f>[2]Меню!E214</f>
        <v>0.2</v>
      </c>
      <c r="G23" s="2">
        <f>[2]Меню!F214</f>
        <v>7.5</v>
      </c>
      <c r="H23" s="2">
        <f>[2]Меню!G214</f>
        <v>38</v>
      </c>
      <c r="I23" s="2">
        <f>[2]Меню!H214</f>
        <v>0.06</v>
      </c>
      <c r="J23" s="2">
        <f>[2]Меню!I214</f>
        <v>38</v>
      </c>
      <c r="K23" s="2">
        <f>[2]Меню!J214</f>
        <v>10</v>
      </c>
      <c r="L23" s="2">
        <f>[2]Меню!K214</f>
        <v>0.2</v>
      </c>
      <c r="M23" s="2">
        <f>[2]Меню!L214</f>
        <v>35</v>
      </c>
      <c r="N23" s="2">
        <f>[2]Меню!M214</f>
        <v>17</v>
      </c>
      <c r="O23" s="2">
        <f>[2]Меню!N214</f>
        <v>11</v>
      </c>
      <c r="P23" s="2">
        <f>[2]Меню!O214</f>
        <v>0.1</v>
      </c>
    </row>
    <row r="24" spans="1:16" x14ac:dyDescent="0.3">
      <c r="A24" s="8" t="s">
        <v>25</v>
      </c>
      <c r="B24" s="9"/>
      <c r="C24" s="2">
        <v>820</v>
      </c>
      <c r="D24" s="2">
        <v>119</v>
      </c>
      <c r="E24" s="2">
        <v>34.74</v>
      </c>
      <c r="F24" s="2">
        <v>30.99</v>
      </c>
      <c r="G24" s="2">
        <v>104.97</v>
      </c>
      <c r="H24" s="2">
        <v>839.93</v>
      </c>
      <c r="I24" s="2">
        <v>1.0580000000000001</v>
      </c>
      <c r="J24" s="2">
        <v>31.39</v>
      </c>
      <c r="K24" s="2">
        <v>214.49</v>
      </c>
      <c r="L24" s="2">
        <v>8.84</v>
      </c>
      <c r="M24" s="2">
        <v>124.58</v>
      </c>
      <c r="N24" s="2">
        <v>450.73</v>
      </c>
      <c r="O24" s="2">
        <v>114.29</v>
      </c>
      <c r="P24" s="2">
        <v>8.0299999999999994</v>
      </c>
    </row>
    <row r="25" spans="1:16" x14ac:dyDescent="0.3">
      <c r="A25" s="8" t="s">
        <v>26</v>
      </c>
      <c r="B25" s="9"/>
      <c r="C25" s="2">
        <v>1380</v>
      </c>
      <c r="D25" s="2">
        <v>199</v>
      </c>
      <c r="E25" s="2">
        <v>63.09</v>
      </c>
      <c r="F25" s="2">
        <v>47.36</v>
      </c>
      <c r="G25" s="2">
        <v>175.4</v>
      </c>
      <c r="H25" s="2">
        <v>1395.05</v>
      </c>
      <c r="I25" s="2">
        <v>1.218</v>
      </c>
      <c r="J25" s="2">
        <v>77.87</v>
      </c>
      <c r="K25" s="2">
        <v>338.8</v>
      </c>
      <c r="L25" s="2">
        <v>12.3</v>
      </c>
      <c r="M25" s="2">
        <v>385.06</v>
      </c>
      <c r="N25" s="2">
        <v>803.28</v>
      </c>
      <c r="O25" s="2">
        <v>175.13</v>
      </c>
      <c r="P25" s="2">
        <v>13.5</v>
      </c>
    </row>
  </sheetData>
  <mergeCells count="18">
    <mergeCell ref="A1:P1"/>
    <mergeCell ref="A2:P2"/>
    <mergeCell ref="A3:P3"/>
    <mergeCell ref="A4:P4"/>
    <mergeCell ref="A5:P5"/>
    <mergeCell ref="A6:A7"/>
    <mergeCell ref="E6:G6"/>
    <mergeCell ref="I6:L6"/>
    <mergeCell ref="M6:P6"/>
    <mergeCell ref="B6:B7"/>
    <mergeCell ref="D6:D7"/>
    <mergeCell ref="H6:H7"/>
    <mergeCell ref="C6:C7"/>
    <mergeCell ref="A25:B25"/>
    <mergeCell ref="A9:P9"/>
    <mergeCell ref="A14:B14"/>
    <mergeCell ref="A15:P15"/>
    <mergeCell ref="A24:B2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2024-01-26T01:13:12Z</cp:lastPrinted>
  <dcterms:created xsi:type="dcterms:W3CDTF">2015-06-05T18:19:34Z</dcterms:created>
  <dcterms:modified xsi:type="dcterms:W3CDTF">2024-04-04T18:13:10Z</dcterms:modified>
</cp:coreProperties>
</file>