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E:\Питание 2023 документы\Типовое меню\Attachments_repolovo@rambler.ru_2023-11-02_13-53-47\2024\Меню с18.03-22.03\Меню для  FOOD\"/>
    </mc:Choice>
  </mc:AlternateContent>
  <xr:revisionPtr revIDLastSave="0" documentId="13_ncr:1_{334120AD-2928-423F-9E3B-A74B0967F000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Лист1" sheetId="1" r:id="rId1"/>
  </sheets>
  <externalReferences>
    <externalReference r:id="rId2"/>
    <externalReference r:id="rId3"/>
  </externalReferenc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8" i="1" l="1"/>
  <c r="B19" i="1"/>
  <c r="B20" i="1"/>
  <c r="B21" i="1"/>
  <c r="E17" i="1" l="1"/>
  <c r="F17" i="1"/>
  <c r="G17" i="1"/>
  <c r="H17" i="1"/>
  <c r="I17" i="1"/>
  <c r="J17" i="1"/>
  <c r="K17" i="1"/>
  <c r="L17" i="1"/>
  <c r="M17" i="1"/>
  <c r="N17" i="1"/>
  <c r="O17" i="1"/>
  <c r="P17" i="1"/>
  <c r="E18" i="1"/>
  <c r="F18" i="1"/>
  <c r="G18" i="1"/>
  <c r="H18" i="1"/>
  <c r="I18" i="1"/>
  <c r="J18" i="1"/>
  <c r="K18" i="1"/>
  <c r="L18" i="1"/>
  <c r="M18" i="1"/>
  <c r="N18" i="1"/>
  <c r="O18" i="1"/>
  <c r="P18" i="1"/>
  <c r="E19" i="1"/>
  <c r="F19" i="1"/>
  <c r="G19" i="1"/>
  <c r="H19" i="1"/>
  <c r="I19" i="1"/>
  <c r="J19" i="1"/>
  <c r="K19" i="1"/>
  <c r="L19" i="1"/>
  <c r="M19" i="1"/>
  <c r="N19" i="1"/>
  <c r="O19" i="1"/>
  <c r="P19" i="1"/>
  <c r="E20" i="1"/>
  <c r="F20" i="1"/>
  <c r="G20" i="1"/>
  <c r="H20" i="1"/>
  <c r="I20" i="1"/>
  <c r="J20" i="1"/>
  <c r="K20" i="1"/>
  <c r="L20" i="1"/>
  <c r="M20" i="1"/>
  <c r="N20" i="1"/>
  <c r="O20" i="1"/>
  <c r="P20" i="1"/>
  <c r="A14" i="1"/>
  <c r="E14" i="1"/>
  <c r="F14" i="1"/>
  <c r="G14" i="1"/>
  <c r="H14" i="1"/>
  <c r="I14" i="1"/>
  <c r="J14" i="1"/>
  <c r="K14" i="1"/>
  <c r="L14" i="1"/>
  <c r="M14" i="1"/>
  <c r="N14" i="1"/>
  <c r="O14" i="1"/>
  <c r="P14" i="1"/>
  <c r="E13" i="1"/>
  <c r="F13" i="1"/>
  <c r="G13" i="1"/>
  <c r="H13" i="1"/>
  <c r="I13" i="1"/>
  <c r="J13" i="1"/>
  <c r="K13" i="1"/>
  <c r="L13" i="1"/>
  <c r="M13" i="1"/>
  <c r="N13" i="1"/>
  <c r="O13" i="1"/>
  <c r="P13" i="1"/>
  <c r="E21" i="1" l="1"/>
  <c r="F21" i="1"/>
  <c r="G21" i="1"/>
  <c r="H21" i="1"/>
  <c r="I21" i="1"/>
  <c r="J21" i="1"/>
  <c r="K21" i="1"/>
  <c r="L21" i="1"/>
  <c r="M21" i="1"/>
  <c r="N21" i="1"/>
  <c r="O21" i="1"/>
  <c r="P21" i="1"/>
  <c r="A11" i="1"/>
  <c r="A10" i="1"/>
  <c r="A13" i="1"/>
  <c r="B13" i="1"/>
  <c r="C13" i="1"/>
  <c r="A17" i="1"/>
  <c r="A18" i="1"/>
  <c r="A19" i="1"/>
  <c r="A20" i="1"/>
  <c r="A21" i="1"/>
  <c r="E22" i="1" l="1"/>
  <c r="F22" i="1"/>
  <c r="G22" i="1"/>
  <c r="H22" i="1"/>
  <c r="I22" i="1"/>
  <c r="J22" i="1"/>
  <c r="K22" i="1"/>
  <c r="L22" i="1"/>
  <c r="M22" i="1"/>
  <c r="N22" i="1"/>
  <c r="O22" i="1"/>
  <c r="P22" i="1"/>
  <c r="E23" i="1"/>
  <c r="F23" i="1"/>
  <c r="G23" i="1"/>
  <c r="H23" i="1"/>
  <c r="I23" i="1"/>
  <c r="J23" i="1"/>
  <c r="K23" i="1"/>
  <c r="L23" i="1"/>
  <c r="M23" i="1"/>
  <c r="N23" i="1"/>
  <c r="O23" i="1"/>
  <c r="P23" i="1"/>
  <c r="E12" i="1"/>
  <c r="F12" i="1"/>
  <c r="G12" i="1"/>
  <c r="H12" i="1"/>
  <c r="I12" i="1"/>
  <c r="J12" i="1"/>
  <c r="K12" i="1"/>
  <c r="L12" i="1"/>
  <c r="M12" i="1"/>
  <c r="N12" i="1"/>
  <c r="O12" i="1"/>
  <c r="P12" i="1"/>
</calcChain>
</file>

<file path=xl/sharedStrings.xml><?xml version="1.0" encoding="utf-8"?>
<sst xmlns="http://schemas.openxmlformats.org/spreadsheetml/2006/main" count="37" uniqueCount="37">
  <si>
    <t>МКОУ Ханты-Мансийского района "ООШ им. бр. Петровых с. Реполово"</t>
  </si>
  <si>
    <t>Сезон: осенне-зимний-весенний</t>
  </si>
  <si>
    <t>№ рец.</t>
  </si>
  <si>
    <t>Приём пищи, наименование блюда</t>
  </si>
  <si>
    <t>Пищевые вещества(1)</t>
  </si>
  <si>
    <t>Б</t>
  </si>
  <si>
    <t>Ж</t>
  </si>
  <si>
    <t>У</t>
  </si>
  <si>
    <t>ЭЦ(ккал)</t>
  </si>
  <si>
    <t>Витамины (мг)</t>
  </si>
  <si>
    <t>Минеральные вещества</t>
  </si>
  <si>
    <t>В1</t>
  </si>
  <si>
    <t>С</t>
  </si>
  <si>
    <t>А</t>
  </si>
  <si>
    <t>Е</t>
  </si>
  <si>
    <t>Са</t>
  </si>
  <si>
    <t>Р</t>
  </si>
  <si>
    <t>Mg</t>
  </si>
  <si>
    <t>Fe</t>
  </si>
  <si>
    <t xml:space="preserve">Масса порции </t>
  </si>
  <si>
    <t>Цена</t>
  </si>
  <si>
    <t>Батон</t>
  </si>
  <si>
    <t>Завтрак</t>
  </si>
  <si>
    <t>Итого за Завтрак</t>
  </si>
  <si>
    <t>Обед</t>
  </si>
  <si>
    <t>Хлеб ржано-пшеничный</t>
  </si>
  <si>
    <t>Итого за Обед</t>
  </si>
  <si>
    <t>Итого за день</t>
  </si>
  <si>
    <t>Хлеб пшеничный</t>
  </si>
  <si>
    <t>Салат из свежих помидоров</t>
  </si>
  <si>
    <t>Омлет натуральный</t>
  </si>
  <si>
    <t>Чай с сахаром</t>
  </si>
  <si>
    <t>Яблоко</t>
  </si>
  <si>
    <t>Печенье</t>
  </si>
  <si>
    <t>Возрастная группа: 7-11 лет (обучающиеся начальной школы)</t>
  </si>
  <si>
    <t>Неделя: 2                                      День недели: 2 (вторник)</t>
  </si>
  <si>
    <t>Дата:02.04.2024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</si>
</sst>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/>
    <xf numFmtId="0" fontId="0" fillId="0" borderId="1" xfId="0" applyBorder="1" applyAlignment="1">
      <alignment horizontal="center"/>
    </xf>
    <xf numFmtId="0" fontId="0" fillId="0" borderId="1" xfId="0" applyBorder="1"/>
    <xf numFmtId="2" fontId="0" fillId="0" borderId="1" xfId="0" applyNumberFormat="1" applyBorder="1" applyAlignment="1">
      <alignment horizontal="center"/>
    </xf>
    <xf numFmtId="1" fontId="0" fillId="0" borderId="1" xfId="0" applyNumberFormat="1" applyBorder="1"/>
    <xf numFmtId="1" fontId="0" fillId="0" borderId="1" xfId="0" applyNumberFormat="1" applyBorder="1" applyAlignment="1">
      <alignment horizontal="center"/>
    </xf>
    <xf numFmtId="0" fontId="0" fillId="0" borderId="0" xfId="0" applyAlignment="1"/>
    <xf numFmtId="0" fontId="0" fillId="0" borderId="0" xfId="0" applyFill="1" applyBorder="1" applyAlignment="1"/>
    <xf numFmtId="0" fontId="0" fillId="0" borderId="1" xfId="0" applyBorder="1" applyAlignment="1">
      <alignment horizontal="center"/>
    </xf>
    <xf numFmtId="0" fontId="1" fillId="0" borderId="1" xfId="0" applyFont="1" applyBorder="1" applyAlignment="1"/>
    <xf numFmtId="0" fontId="0" fillId="0" borderId="1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80;&#1090;&#1072;&#1085;&#1080;&#1077;%202023%20&#1076;&#1086;&#1082;&#1091;&#1084;&#1077;&#1085;&#1090;&#1099;/&#1058;&#1080;&#1087;&#1086;&#1074;&#1086;&#1077;%20&#1084;&#1077;&#1085;&#1102;/Attachments_repolovo@rambler.ru_2023-11-02_13-53-47/&#1055;&#1088;&#1080;&#1083;&#1086;&#1078;&#1077;&#1085;&#1080;&#1077;%20&#8470;%201%20&#1058;&#1080;&#1087;&#1086;&#1074;&#1086;&#1077;%20&#1084;&#1077;&#1085;&#1102;%207-11%20&#1083;&#1077;&#109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5;&#1088;&#1080;&#1083;&#1086;&#1078;&#1077;&#1085;&#1080;&#1077;%20&#8470;%201%20&#1058;&#1080;&#1087;&#1086;&#1074;&#1086;&#1077;%20&#1084;&#1077;&#1085;&#1102;%207-11%20&#1083;&#1077;&#109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еню"/>
    </sheetNames>
    <sheetDataSet>
      <sheetData sheetId="0">
        <row r="14">
          <cell r="D14">
            <v>5.08</v>
          </cell>
        </row>
        <row r="111">
          <cell r="A111" t="str">
            <v>214/М/ССЖ</v>
          </cell>
        </row>
        <row r="136">
          <cell r="A136" t="str">
            <v>15/М</v>
          </cell>
          <cell r="B136" t="str">
            <v>Сыр полутвердый</v>
          </cell>
          <cell r="C136">
            <v>20</v>
          </cell>
        </row>
        <row r="164">
          <cell r="A164" t="str">
            <v>378/М/ССЖ</v>
          </cell>
        </row>
        <row r="169">
          <cell r="A169" t="str">
            <v>24/М/ССЖ</v>
          </cell>
        </row>
        <row r="170">
          <cell r="A170" t="str">
            <v>212/М/ССЖ</v>
          </cell>
        </row>
        <row r="171">
          <cell r="A171" t="str">
            <v>229/М/ССЖ</v>
          </cell>
        </row>
        <row r="172">
          <cell r="A172" t="str">
            <v>147/М/ССЖ</v>
          </cell>
        </row>
        <row r="173">
          <cell r="A173" t="str">
            <v>388/М/ССЖ</v>
          </cell>
          <cell r="D173">
            <v>0.49</v>
          </cell>
          <cell r="E173">
            <v>0.16</v>
          </cell>
          <cell r="F173">
            <v>21.67</v>
          </cell>
          <cell r="G173">
            <v>93.99</v>
          </cell>
          <cell r="H173">
            <v>0.02</v>
          </cell>
          <cell r="I173">
            <v>84.59</v>
          </cell>
          <cell r="J173">
            <v>69.459999999999994</v>
          </cell>
          <cell r="K173">
            <v>0.36</v>
          </cell>
          <cell r="L173">
            <v>12.16</v>
          </cell>
          <cell r="M173">
            <v>12.32</v>
          </cell>
          <cell r="N173">
            <v>4.9800000000000004</v>
          </cell>
          <cell r="O173">
            <v>0.54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еню"/>
    </sheetNames>
    <sheetDataSet>
      <sheetData sheetId="0">
        <row r="13">
          <cell r="D13">
            <v>4.6399999999999997</v>
          </cell>
          <cell r="E13">
            <v>5.9</v>
          </cell>
          <cell r="G13">
            <v>72.8</v>
          </cell>
          <cell r="H13">
            <v>0.01</v>
          </cell>
          <cell r="I13">
            <v>0.14000000000000001</v>
          </cell>
          <cell r="J13">
            <v>57.6</v>
          </cell>
          <cell r="K13">
            <v>0.1</v>
          </cell>
          <cell r="L13">
            <v>176</v>
          </cell>
          <cell r="M13">
            <v>100</v>
          </cell>
          <cell r="N13">
            <v>7</v>
          </cell>
          <cell r="O13">
            <v>0.2</v>
          </cell>
        </row>
        <row r="17">
          <cell r="D17">
            <v>2.31</v>
          </cell>
          <cell r="E17">
            <v>0.9</v>
          </cell>
          <cell r="F17">
            <v>15.45</v>
          </cell>
          <cell r="G17">
            <v>80.69</v>
          </cell>
          <cell r="H17">
            <v>0.03</v>
          </cell>
          <cell r="I17">
            <v>0.6</v>
          </cell>
          <cell r="K17">
            <v>1.68</v>
          </cell>
          <cell r="L17">
            <v>6.6</v>
          </cell>
          <cell r="M17">
            <v>25.5</v>
          </cell>
          <cell r="N17">
            <v>9.9</v>
          </cell>
          <cell r="O17">
            <v>0.36</v>
          </cell>
        </row>
        <row r="18">
          <cell r="A18" t="str">
            <v>338/М</v>
          </cell>
          <cell r="D18">
            <v>0.6</v>
          </cell>
          <cell r="E18">
            <v>0.6</v>
          </cell>
          <cell r="F18">
            <v>14.7</v>
          </cell>
          <cell r="G18">
            <v>70.5</v>
          </cell>
          <cell r="H18">
            <v>0.05</v>
          </cell>
          <cell r="I18">
            <v>15</v>
          </cell>
          <cell r="J18">
            <v>7.5</v>
          </cell>
          <cell r="K18">
            <v>0.3</v>
          </cell>
          <cell r="L18">
            <v>24</v>
          </cell>
          <cell r="M18">
            <v>16.5</v>
          </cell>
          <cell r="N18">
            <v>13.5</v>
          </cell>
          <cell r="O18">
            <v>3.3</v>
          </cell>
        </row>
        <row r="26">
          <cell r="D26">
            <v>1.58</v>
          </cell>
          <cell r="E26">
            <v>0.2</v>
          </cell>
          <cell r="F26">
            <v>9.66</v>
          </cell>
          <cell r="G26">
            <v>47</v>
          </cell>
          <cell r="H26">
            <v>0.03</v>
          </cell>
          <cell r="K26">
            <v>0.26</v>
          </cell>
          <cell r="L26">
            <v>4.5999999999999996</v>
          </cell>
          <cell r="M26">
            <v>17.399999999999999</v>
          </cell>
          <cell r="N26">
            <v>6.6</v>
          </cell>
          <cell r="O26">
            <v>0.4</v>
          </cell>
        </row>
        <row r="27">
          <cell r="D27">
            <v>2.64</v>
          </cell>
          <cell r="E27">
            <v>0.48</v>
          </cell>
          <cell r="F27">
            <v>15.86</v>
          </cell>
          <cell r="G27">
            <v>79.2</v>
          </cell>
          <cell r="H27">
            <v>7.0000000000000007E-2</v>
          </cell>
          <cell r="K27">
            <v>0.56000000000000005</v>
          </cell>
          <cell r="L27">
            <v>11.6</v>
          </cell>
          <cell r="M27">
            <v>60</v>
          </cell>
          <cell r="N27">
            <v>18.8</v>
          </cell>
          <cell r="O27">
            <v>1.56</v>
          </cell>
        </row>
        <row r="169">
          <cell r="D169">
            <v>0.67</v>
          </cell>
          <cell r="E169">
            <v>4.09</v>
          </cell>
          <cell r="F169">
            <v>2.2799999999999998</v>
          </cell>
          <cell r="G169">
            <v>49.64</v>
          </cell>
          <cell r="H169">
            <v>0.03</v>
          </cell>
          <cell r="I169">
            <v>39.1</v>
          </cell>
          <cell r="J169">
            <v>106.19</v>
          </cell>
          <cell r="K169">
            <v>2.1800000000000002</v>
          </cell>
          <cell r="L169">
            <v>13.9</v>
          </cell>
          <cell r="M169">
            <v>13.65</v>
          </cell>
          <cell r="N169">
            <v>9.48</v>
          </cell>
          <cell r="O169">
            <v>0.47</v>
          </cell>
        </row>
        <row r="170">
          <cell r="B170" t="str">
            <v>Суп-лапша с курицей</v>
          </cell>
          <cell r="D170">
            <v>12</v>
          </cell>
          <cell r="E170">
            <v>15.98</v>
          </cell>
          <cell r="F170">
            <v>11.42</v>
          </cell>
          <cell r="G170">
            <v>237.69</v>
          </cell>
          <cell r="H170">
            <v>0.61</v>
          </cell>
          <cell r="I170">
            <v>2.58</v>
          </cell>
          <cell r="J170">
            <v>56</v>
          </cell>
          <cell r="K170">
            <v>2.23</v>
          </cell>
          <cell r="L170">
            <v>18.96</v>
          </cell>
          <cell r="M170">
            <v>129.87</v>
          </cell>
          <cell r="N170">
            <v>16.989999999999998</v>
          </cell>
          <cell r="O170">
            <v>1.21</v>
          </cell>
        </row>
        <row r="171">
          <cell r="B171" t="str">
            <v>Рыба, тушеная в томате</v>
          </cell>
          <cell r="D171">
            <v>11.88</v>
          </cell>
          <cell r="E171">
            <v>5.68</v>
          </cell>
          <cell r="F171">
            <v>2.21</v>
          </cell>
          <cell r="G171">
            <v>108.09</v>
          </cell>
          <cell r="H171">
            <v>0.1</v>
          </cell>
          <cell r="I171">
            <v>2.91</v>
          </cell>
          <cell r="J171">
            <v>347.2</v>
          </cell>
          <cell r="K171">
            <v>2.52</v>
          </cell>
          <cell r="L171">
            <v>38.479999999999997</v>
          </cell>
          <cell r="M171">
            <v>188.7</v>
          </cell>
          <cell r="N171">
            <v>48.31</v>
          </cell>
          <cell r="O171">
            <v>0.82</v>
          </cell>
        </row>
        <row r="172">
          <cell r="B172" t="str">
            <v>Картофель запеченный по-деревенски</v>
          </cell>
          <cell r="D172">
            <v>4.5</v>
          </cell>
          <cell r="E172">
            <v>3.9</v>
          </cell>
          <cell r="F172">
            <v>36.68</v>
          </cell>
          <cell r="G172">
            <v>200.22</v>
          </cell>
          <cell r="H172">
            <v>0.27</v>
          </cell>
          <cell r="I172">
            <v>45</v>
          </cell>
          <cell r="J172">
            <v>6.75</v>
          </cell>
          <cell r="K172">
            <v>1.55</v>
          </cell>
          <cell r="L172">
            <v>24.34</v>
          </cell>
          <cell r="M172">
            <v>130.94</v>
          </cell>
          <cell r="N172">
            <v>51.86</v>
          </cell>
          <cell r="O172">
            <v>2.04</v>
          </cell>
        </row>
        <row r="173">
          <cell r="B173" t="str">
            <v>Напиток витаминный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26"/>
  <sheetViews>
    <sheetView tabSelected="1" workbookViewId="0">
      <selection activeCell="A4" sqref="A4:P4"/>
    </sheetView>
  </sheetViews>
  <sheetFormatPr defaultRowHeight="14.5" x14ac:dyDescent="0.35"/>
  <cols>
    <col min="1" max="1" width="16.6328125" customWidth="1"/>
    <col min="2" max="2" width="37.1796875" customWidth="1"/>
    <col min="3" max="3" width="14.54296875" customWidth="1"/>
    <col min="4" max="4" width="11.54296875" customWidth="1"/>
  </cols>
  <sheetData>
    <row r="1" spans="1:16" x14ac:dyDescent="0.35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</row>
    <row r="2" spans="1:16" x14ac:dyDescent="0.35">
      <c r="A2" s="7" t="s">
        <v>34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</row>
    <row r="3" spans="1:16" x14ac:dyDescent="0.35">
      <c r="A3" s="7" t="s">
        <v>1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</row>
    <row r="4" spans="1:16" x14ac:dyDescent="0.35">
      <c r="A4" s="8" t="s">
        <v>36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</row>
    <row r="5" spans="1:16" x14ac:dyDescent="0.35">
      <c r="A5" s="8" t="s">
        <v>35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</row>
    <row r="6" spans="1:16" x14ac:dyDescent="0.35">
      <c r="A6" s="9" t="s">
        <v>2</v>
      </c>
      <c r="B6" s="9" t="s">
        <v>3</v>
      </c>
      <c r="C6" s="9" t="s">
        <v>19</v>
      </c>
      <c r="D6" s="9" t="s">
        <v>20</v>
      </c>
      <c r="E6" s="9" t="s">
        <v>4</v>
      </c>
      <c r="F6" s="9"/>
      <c r="G6" s="9"/>
      <c r="H6" s="9" t="s">
        <v>8</v>
      </c>
      <c r="I6" s="9" t="s">
        <v>9</v>
      </c>
      <c r="J6" s="9"/>
      <c r="K6" s="9"/>
      <c r="L6" s="9"/>
      <c r="M6" s="9" t="s">
        <v>10</v>
      </c>
      <c r="N6" s="9"/>
      <c r="O6" s="9"/>
      <c r="P6" s="9"/>
    </row>
    <row r="7" spans="1:16" x14ac:dyDescent="0.35">
      <c r="A7" s="9"/>
      <c r="B7" s="9"/>
      <c r="C7" s="9"/>
      <c r="D7" s="9"/>
      <c r="E7" s="2" t="s">
        <v>5</v>
      </c>
      <c r="F7" s="2" t="s">
        <v>6</v>
      </c>
      <c r="G7" s="2" t="s">
        <v>7</v>
      </c>
      <c r="H7" s="9"/>
      <c r="I7" s="2" t="s">
        <v>11</v>
      </c>
      <c r="J7" s="2" t="s">
        <v>12</v>
      </c>
      <c r="K7" s="2" t="s">
        <v>13</v>
      </c>
      <c r="L7" s="2" t="s">
        <v>14</v>
      </c>
      <c r="M7" s="2" t="s">
        <v>15</v>
      </c>
      <c r="N7" s="2" t="s">
        <v>16</v>
      </c>
      <c r="O7" s="2" t="s">
        <v>17</v>
      </c>
      <c r="P7" s="2" t="s">
        <v>18</v>
      </c>
    </row>
    <row r="8" spans="1:16" x14ac:dyDescent="0.35">
      <c r="A8" s="2">
        <v>1</v>
      </c>
      <c r="B8" s="2">
        <v>2</v>
      </c>
      <c r="C8" s="2">
        <v>3</v>
      </c>
      <c r="D8" s="2">
        <v>4</v>
      </c>
      <c r="E8" s="2">
        <v>5</v>
      </c>
      <c r="F8" s="2">
        <v>6</v>
      </c>
      <c r="G8" s="2">
        <v>7</v>
      </c>
      <c r="H8" s="2">
        <v>8</v>
      </c>
      <c r="I8" s="2">
        <v>9</v>
      </c>
      <c r="J8" s="2">
        <v>10</v>
      </c>
      <c r="K8" s="2">
        <v>11</v>
      </c>
      <c r="L8" s="2">
        <v>12</v>
      </c>
      <c r="M8" s="2">
        <v>13</v>
      </c>
      <c r="N8" s="2">
        <v>14</v>
      </c>
      <c r="O8" s="2">
        <v>15</v>
      </c>
      <c r="P8" s="2">
        <v>16</v>
      </c>
    </row>
    <row r="9" spans="1:16" x14ac:dyDescent="0.35">
      <c r="A9" s="10" t="s">
        <v>22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</row>
    <row r="10" spans="1:16" x14ac:dyDescent="0.35">
      <c r="A10" s="6" t="str">
        <f>[1]Меню!$A$111</f>
        <v>214/М/ССЖ</v>
      </c>
      <c r="B10" s="3" t="s">
        <v>30</v>
      </c>
      <c r="C10" s="2">
        <v>130</v>
      </c>
      <c r="D10" s="2">
        <v>36.1</v>
      </c>
      <c r="E10" s="2">
        <v>11.2</v>
      </c>
      <c r="F10" s="2">
        <v>17.399999999999999</v>
      </c>
      <c r="G10" s="2">
        <v>3</v>
      </c>
      <c r="H10" s="2">
        <v>212</v>
      </c>
      <c r="I10" s="2">
        <v>0.08</v>
      </c>
      <c r="J10" s="2">
        <v>0.4</v>
      </c>
      <c r="K10" s="2">
        <v>0.26</v>
      </c>
      <c r="L10" s="2">
        <v>0.6</v>
      </c>
      <c r="M10" s="2">
        <v>106</v>
      </c>
      <c r="N10" s="2">
        <v>200</v>
      </c>
      <c r="O10" s="2">
        <v>16</v>
      </c>
      <c r="P10" s="2">
        <v>1</v>
      </c>
    </row>
    <row r="11" spans="1:16" x14ac:dyDescent="0.35">
      <c r="A11" s="6" t="str">
        <f>[1]Меню!A164</f>
        <v>378/М/ССЖ</v>
      </c>
      <c r="B11" s="5" t="s">
        <v>31</v>
      </c>
      <c r="C11" s="2">
        <v>200</v>
      </c>
      <c r="D11" s="2">
        <v>3.7</v>
      </c>
      <c r="E11" s="2">
        <v>7.0000000000000007E-2</v>
      </c>
      <c r="F11" s="2">
        <v>0.02</v>
      </c>
      <c r="G11" s="2">
        <v>10.06</v>
      </c>
      <c r="H11" s="2">
        <v>40.700000000000003</v>
      </c>
      <c r="I11" s="2">
        <v>0</v>
      </c>
      <c r="J11" s="2">
        <v>0.03</v>
      </c>
      <c r="K11" s="2">
        <v>0</v>
      </c>
      <c r="L11" s="2">
        <v>0</v>
      </c>
      <c r="M11" s="2">
        <v>11.1</v>
      </c>
      <c r="N11" s="2">
        <v>2.8</v>
      </c>
      <c r="O11" s="2">
        <v>1.4</v>
      </c>
      <c r="P11" s="2">
        <v>0.28000000000000003</v>
      </c>
    </row>
    <row r="12" spans="1:16" x14ac:dyDescent="0.35">
      <c r="A12" s="2"/>
      <c r="B12" s="3" t="s">
        <v>21</v>
      </c>
      <c r="C12" s="2">
        <v>30</v>
      </c>
      <c r="D12" s="2">
        <v>4.8</v>
      </c>
      <c r="E12" s="4">
        <f>[2]Меню!D17</f>
        <v>2.31</v>
      </c>
      <c r="F12" s="4">
        <f>[2]Меню!E17</f>
        <v>0.9</v>
      </c>
      <c r="G12" s="4">
        <f>[2]Меню!F17</f>
        <v>15.45</v>
      </c>
      <c r="H12" s="4">
        <f>[2]Меню!G17</f>
        <v>80.69</v>
      </c>
      <c r="I12" s="4">
        <f>[2]Меню!H17</f>
        <v>0.03</v>
      </c>
      <c r="J12" s="4">
        <f>[2]Меню!I17</f>
        <v>0.6</v>
      </c>
      <c r="K12" s="4">
        <f>[2]Меню!J17</f>
        <v>0</v>
      </c>
      <c r="L12" s="4">
        <f>[2]Меню!K17</f>
        <v>1.68</v>
      </c>
      <c r="M12" s="4">
        <f>[2]Меню!L17</f>
        <v>6.6</v>
      </c>
      <c r="N12" s="4">
        <f>[2]Меню!M17</f>
        <v>25.5</v>
      </c>
      <c r="O12" s="4">
        <f>[2]Меню!N17</f>
        <v>9.9</v>
      </c>
      <c r="P12" s="4">
        <f>[2]Меню!O17</f>
        <v>0.36</v>
      </c>
    </row>
    <row r="13" spans="1:16" x14ac:dyDescent="0.35">
      <c r="A13" s="6" t="str">
        <f>[1]Меню!A136</f>
        <v>15/М</v>
      </c>
      <c r="B13" s="5" t="str">
        <f>[1]Меню!B136</f>
        <v>Сыр полутвердый</v>
      </c>
      <c r="C13" s="6">
        <f>[1]Меню!C136</f>
        <v>20</v>
      </c>
      <c r="D13" s="2">
        <v>12</v>
      </c>
      <c r="E13" s="4">
        <f>[2]Меню!D13</f>
        <v>4.6399999999999997</v>
      </c>
      <c r="F13" s="4">
        <f>[2]Меню!E13</f>
        <v>5.9</v>
      </c>
      <c r="G13" s="4">
        <f>[2]Меню!F13</f>
        <v>0</v>
      </c>
      <c r="H13" s="4">
        <f>[2]Меню!G13</f>
        <v>72.8</v>
      </c>
      <c r="I13" s="4">
        <f>[2]Меню!H13</f>
        <v>0.01</v>
      </c>
      <c r="J13" s="4">
        <f>[2]Меню!I13</f>
        <v>0.14000000000000001</v>
      </c>
      <c r="K13" s="4">
        <f>[2]Меню!J13</f>
        <v>57.6</v>
      </c>
      <c r="L13" s="4">
        <f>[2]Меню!K13</f>
        <v>0.1</v>
      </c>
      <c r="M13" s="4">
        <f>[2]Меню!L13</f>
        <v>176</v>
      </c>
      <c r="N13" s="4">
        <f>[2]Меню!M13</f>
        <v>100</v>
      </c>
      <c r="O13" s="4">
        <f>[2]Меню!N13</f>
        <v>7</v>
      </c>
      <c r="P13" s="4">
        <f>[2]Меню!O13</f>
        <v>0.2</v>
      </c>
    </row>
    <row r="14" spans="1:16" x14ac:dyDescent="0.35">
      <c r="A14" s="6" t="str">
        <f>[2]Меню!$A$18</f>
        <v>338/М</v>
      </c>
      <c r="B14" s="3" t="s">
        <v>32</v>
      </c>
      <c r="C14" s="2">
        <v>160</v>
      </c>
      <c r="D14" s="2">
        <v>23.4</v>
      </c>
      <c r="E14" s="2">
        <f>[2]Меню!D18</f>
        <v>0.6</v>
      </c>
      <c r="F14" s="2">
        <f>[2]Меню!E18</f>
        <v>0.6</v>
      </c>
      <c r="G14" s="2">
        <f>[2]Меню!F18</f>
        <v>14.7</v>
      </c>
      <c r="H14" s="2">
        <f>[2]Меню!G18</f>
        <v>70.5</v>
      </c>
      <c r="I14" s="2">
        <f>[2]Меню!H18</f>
        <v>0.05</v>
      </c>
      <c r="J14" s="2">
        <f>[2]Меню!I18</f>
        <v>15</v>
      </c>
      <c r="K14" s="2">
        <f>[2]Меню!J18</f>
        <v>7.5</v>
      </c>
      <c r="L14" s="2">
        <f>[2]Меню!K18</f>
        <v>0.3</v>
      </c>
      <c r="M14" s="2">
        <f>[2]Меню!L18</f>
        <v>24</v>
      </c>
      <c r="N14" s="2">
        <f>[2]Меню!M18</f>
        <v>16.5</v>
      </c>
      <c r="O14" s="2">
        <f>[2]Меню!N18</f>
        <v>13.5</v>
      </c>
      <c r="P14" s="2">
        <f>[2]Меню!O18</f>
        <v>3.3</v>
      </c>
    </row>
    <row r="15" spans="1:16" s="1" customFormat="1" x14ac:dyDescent="0.35">
      <c r="A15" s="10" t="s">
        <v>23</v>
      </c>
      <c r="B15" s="11"/>
      <c r="C15" s="2">
        <v>540</v>
      </c>
      <c r="D15" s="2">
        <v>80</v>
      </c>
      <c r="E15" s="2">
        <v>18.82</v>
      </c>
      <c r="F15" s="2">
        <v>24.82</v>
      </c>
      <c r="G15" s="2">
        <v>46.21</v>
      </c>
      <c r="H15" s="2">
        <v>476.69</v>
      </c>
      <c r="I15" s="2">
        <v>0.17</v>
      </c>
      <c r="J15" s="2">
        <v>16.170000000000002</v>
      </c>
      <c r="K15" s="2">
        <v>65.36</v>
      </c>
      <c r="L15" s="2">
        <v>2.68</v>
      </c>
      <c r="M15" s="2">
        <v>323.7</v>
      </c>
      <c r="N15" s="2">
        <v>344.8</v>
      </c>
      <c r="O15" s="2">
        <v>47.8</v>
      </c>
      <c r="P15" s="2">
        <v>5.14</v>
      </c>
    </row>
    <row r="16" spans="1:16" x14ac:dyDescent="0.35">
      <c r="A16" s="10" t="s">
        <v>24</v>
      </c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</row>
    <row r="17" spans="1:16" x14ac:dyDescent="0.35">
      <c r="A17" s="6" t="str">
        <f>[1]Меню!A169</f>
        <v>24/М/ССЖ</v>
      </c>
      <c r="B17" s="5" t="s">
        <v>29</v>
      </c>
      <c r="C17" s="2">
        <v>60</v>
      </c>
      <c r="D17" s="2">
        <v>15.23</v>
      </c>
      <c r="E17" s="4">
        <f>[2]Меню!D169</f>
        <v>0.67</v>
      </c>
      <c r="F17" s="4">
        <f>[2]Меню!E169</f>
        <v>4.09</v>
      </c>
      <c r="G17" s="4">
        <f>[2]Меню!F169</f>
        <v>2.2799999999999998</v>
      </c>
      <c r="H17" s="4">
        <f>[2]Меню!G169</f>
        <v>49.64</v>
      </c>
      <c r="I17" s="4">
        <f>[2]Меню!H169</f>
        <v>0.03</v>
      </c>
      <c r="J17" s="4">
        <f>[2]Меню!I169</f>
        <v>39.1</v>
      </c>
      <c r="K17" s="4">
        <f>[2]Меню!J169</f>
        <v>106.19</v>
      </c>
      <c r="L17" s="4">
        <f>[2]Меню!K169</f>
        <v>2.1800000000000002</v>
      </c>
      <c r="M17" s="4">
        <f>[2]Меню!L169</f>
        <v>13.9</v>
      </c>
      <c r="N17" s="4">
        <f>[2]Меню!M169</f>
        <v>13.65</v>
      </c>
      <c r="O17" s="4">
        <f>[2]Меню!N169</f>
        <v>9.48</v>
      </c>
      <c r="P17" s="4">
        <f>[2]Меню!O169</f>
        <v>0.47</v>
      </c>
    </row>
    <row r="18" spans="1:16" x14ac:dyDescent="0.35">
      <c r="A18" s="6" t="str">
        <f>[1]Меню!A170</f>
        <v>212/М/ССЖ</v>
      </c>
      <c r="B18" s="5" t="str">
        <f>[2]Меню!B170</f>
        <v>Суп-лапша с курицей</v>
      </c>
      <c r="C18" s="2">
        <v>245</v>
      </c>
      <c r="D18" s="2">
        <v>29.19</v>
      </c>
      <c r="E18" s="4">
        <f>[2]Меню!D170</f>
        <v>12</v>
      </c>
      <c r="F18" s="4">
        <f>[2]Меню!E170</f>
        <v>15.98</v>
      </c>
      <c r="G18" s="4">
        <f>[2]Меню!F170</f>
        <v>11.42</v>
      </c>
      <c r="H18" s="4">
        <f>[2]Меню!G170</f>
        <v>237.69</v>
      </c>
      <c r="I18" s="4">
        <f>[2]Меню!H170</f>
        <v>0.61</v>
      </c>
      <c r="J18" s="4">
        <f>[2]Меню!I170</f>
        <v>2.58</v>
      </c>
      <c r="K18" s="4">
        <f>[2]Меню!J170</f>
        <v>56</v>
      </c>
      <c r="L18" s="4">
        <f>[2]Меню!K170</f>
        <v>2.23</v>
      </c>
      <c r="M18" s="4">
        <f>[2]Меню!L170</f>
        <v>18.96</v>
      </c>
      <c r="N18" s="4">
        <f>[2]Меню!M170</f>
        <v>129.87</v>
      </c>
      <c r="O18" s="4">
        <f>[2]Меню!N170</f>
        <v>16.989999999999998</v>
      </c>
      <c r="P18" s="4">
        <f>[2]Меню!O170</f>
        <v>1.21</v>
      </c>
    </row>
    <row r="19" spans="1:16" x14ac:dyDescent="0.35">
      <c r="A19" s="6" t="str">
        <f>[1]Меню!A171</f>
        <v>229/М/ССЖ</v>
      </c>
      <c r="B19" s="5" t="str">
        <f>[2]Меню!B171</f>
        <v>Рыба, тушеная в томате</v>
      </c>
      <c r="C19" s="2">
        <v>90</v>
      </c>
      <c r="D19" s="2">
        <v>31.8</v>
      </c>
      <c r="E19" s="4">
        <f>[2]Меню!D171</f>
        <v>11.88</v>
      </c>
      <c r="F19" s="4">
        <f>[2]Меню!E171</f>
        <v>5.68</v>
      </c>
      <c r="G19" s="4">
        <f>[2]Меню!F171</f>
        <v>2.21</v>
      </c>
      <c r="H19" s="4">
        <f>[2]Меню!G171</f>
        <v>108.09</v>
      </c>
      <c r="I19" s="4">
        <f>[2]Меню!H171</f>
        <v>0.1</v>
      </c>
      <c r="J19" s="4">
        <f>[2]Меню!I171</f>
        <v>2.91</v>
      </c>
      <c r="K19" s="4">
        <f>[2]Меню!J171</f>
        <v>347.2</v>
      </c>
      <c r="L19" s="4">
        <f>[2]Меню!K171</f>
        <v>2.52</v>
      </c>
      <c r="M19" s="4">
        <f>[2]Меню!L171</f>
        <v>38.479999999999997</v>
      </c>
      <c r="N19" s="4">
        <f>[2]Меню!M171</f>
        <v>188.7</v>
      </c>
      <c r="O19" s="4">
        <f>[2]Меню!N171</f>
        <v>48.31</v>
      </c>
      <c r="P19" s="4">
        <f>[2]Меню!O171</f>
        <v>0.82</v>
      </c>
    </row>
    <row r="20" spans="1:16" x14ac:dyDescent="0.35">
      <c r="A20" s="6" t="str">
        <f>[1]Меню!A172</f>
        <v>147/М/ССЖ</v>
      </c>
      <c r="B20" s="5" t="str">
        <f>[2]Меню!B172</f>
        <v>Картофель запеченный по-деревенски</v>
      </c>
      <c r="C20" s="2">
        <v>150</v>
      </c>
      <c r="D20" s="2">
        <v>15.75</v>
      </c>
      <c r="E20" s="4">
        <f>[2]Меню!D172</f>
        <v>4.5</v>
      </c>
      <c r="F20" s="4">
        <f>[2]Меню!E172</f>
        <v>3.9</v>
      </c>
      <c r="G20" s="4">
        <f>[2]Меню!F172</f>
        <v>36.68</v>
      </c>
      <c r="H20" s="4">
        <f>[2]Меню!G172</f>
        <v>200.22</v>
      </c>
      <c r="I20" s="4">
        <f>[2]Меню!H172</f>
        <v>0.27</v>
      </c>
      <c r="J20" s="4">
        <f>[2]Меню!I172</f>
        <v>45</v>
      </c>
      <c r="K20" s="4">
        <f>[2]Меню!J172</f>
        <v>6.75</v>
      </c>
      <c r="L20" s="4">
        <f>[2]Меню!K172</f>
        <v>1.55</v>
      </c>
      <c r="M20" s="4">
        <f>[2]Меню!L172</f>
        <v>24.34</v>
      </c>
      <c r="N20" s="4">
        <f>[2]Меню!M172</f>
        <v>130.94</v>
      </c>
      <c r="O20" s="4">
        <f>[2]Меню!N172</f>
        <v>51.86</v>
      </c>
      <c r="P20" s="4">
        <f>[2]Меню!O172</f>
        <v>2.04</v>
      </c>
    </row>
    <row r="21" spans="1:16" x14ac:dyDescent="0.35">
      <c r="A21" s="6" t="str">
        <f>[1]Меню!A173</f>
        <v>388/М/ССЖ</v>
      </c>
      <c r="B21" s="5" t="str">
        <f>[2]Меню!B173</f>
        <v>Напиток витаминный</v>
      </c>
      <c r="C21" s="2">
        <v>200</v>
      </c>
      <c r="D21" s="2">
        <v>6.97</v>
      </c>
      <c r="E21" s="4">
        <f>[1]Меню!D173</f>
        <v>0.49</v>
      </c>
      <c r="F21" s="4">
        <f>[1]Меню!E173</f>
        <v>0.16</v>
      </c>
      <c r="G21" s="4">
        <f>[1]Меню!F173</f>
        <v>21.67</v>
      </c>
      <c r="H21" s="4">
        <f>[1]Меню!G173</f>
        <v>93.99</v>
      </c>
      <c r="I21" s="4">
        <f>[1]Меню!H173</f>
        <v>0.02</v>
      </c>
      <c r="J21" s="4">
        <f>[1]Меню!I173</f>
        <v>84.59</v>
      </c>
      <c r="K21" s="4">
        <f>[1]Меню!J173</f>
        <v>69.459999999999994</v>
      </c>
      <c r="L21" s="4">
        <f>[1]Меню!K173</f>
        <v>0.36</v>
      </c>
      <c r="M21" s="4">
        <f>[1]Меню!L173</f>
        <v>12.16</v>
      </c>
      <c r="N21" s="4">
        <f>[1]Меню!M173</f>
        <v>12.32</v>
      </c>
      <c r="O21" s="4">
        <f>[1]Меню!N173</f>
        <v>4.9800000000000004</v>
      </c>
      <c r="P21" s="4">
        <f>[1]Меню!O173</f>
        <v>0.54</v>
      </c>
    </row>
    <row r="22" spans="1:16" x14ac:dyDescent="0.35">
      <c r="A22" s="3"/>
      <c r="B22" s="3" t="s">
        <v>28</v>
      </c>
      <c r="C22" s="2">
        <v>20</v>
      </c>
      <c r="D22" s="2">
        <v>1.64</v>
      </c>
      <c r="E22" s="4">
        <f>[2]Меню!D26</f>
        <v>1.58</v>
      </c>
      <c r="F22" s="4">
        <f>[2]Меню!E26</f>
        <v>0.2</v>
      </c>
      <c r="G22" s="4">
        <f>[2]Меню!F26</f>
        <v>9.66</v>
      </c>
      <c r="H22" s="4">
        <f>[2]Меню!G26</f>
        <v>47</v>
      </c>
      <c r="I22" s="4">
        <f>[2]Меню!H26</f>
        <v>0.03</v>
      </c>
      <c r="J22" s="4">
        <f>[2]Меню!I26</f>
        <v>0</v>
      </c>
      <c r="K22" s="4">
        <f>[2]Меню!J26</f>
        <v>0</v>
      </c>
      <c r="L22" s="4">
        <f>[2]Меню!K26</f>
        <v>0.26</v>
      </c>
      <c r="M22" s="4">
        <f>[2]Меню!L26</f>
        <v>4.5999999999999996</v>
      </c>
      <c r="N22" s="4">
        <f>[2]Меню!M26</f>
        <v>17.399999999999999</v>
      </c>
      <c r="O22" s="4">
        <f>[2]Меню!N26</f>
        <v>6.6</v>
      </c>
      <c r="P22" s="4">
        <f>[2]Меню!O26</f>
        <v>0.4</v>
      </c>
    </row>
    <row r="23" spans="1:16" x14ac:dyDescent="0.35">
      <c r="A23" s="3"/>
      <c r="B23" s="3" t="s">
        <v>25</v>
      </c>
      <c r="C23" s="2">
        <v>40</v>
      </c>
      <c r="D23" s="2">
        <v>3.28</v>
      </c>
      <c r="E23" s="4">
        <f>[2]Меню!D27</f>
        <v>2.64</v>
      </c>
      <c r="F23" s="4">
        <f>[2]Меню!E27</f>
        <v>0.48</v>
      </c>
      <c r="G23" s="4">
        <f>[2]Меню!F27</f>
        <v>15.86</v>
      </c>
      <c r="H23" s="4">
        <f>[2]Меню!G27</f>
        <v>79.2</v>
      </c>
      <c r="I23" s="4">
        <f>[2]Меню!H27</f>
        <v>7.0000000000000007E-2</v>
      </c>
      <c r="J23" s="4">
        <f>[2]Меню!I27</f>
        <v>0</v>
      </c>
      <c r="K23" s="4">
        <f>[2]Меню!J27</f>
        <v>0</v>
      </c>
      <c r="L23" s="4">
        <f>[2]Меню!K27</f>
        <v>0.56000000000000005</v>
      </c>
      <c r="M23" s="4">
        <f>[2]Меню!L27</f>
        <v>11.6</v>
      </c>
      <c r="N23" s="4">
        <f>[2]Меню!M27</f>
        <v>60</v>
      </c>
      <c r="O23" s="4">
        <f>[2]Меню!N27</f>
        <v>18.8</v>
      </c>
      <c r="P23" s="4">
        <f>[2]Меню!O27</f>
        <v>1.56</v>
      </c>
    </row>
    <row r="24" spans="1:16" x14ac:dyDescent="0.35">
      <c r="A24" s="3"/>
      <c r="B24" s="3" t="s">
        <v>33</v>
      </c>
      <c r="C24" s="2">
        <v>80</v>
      </c>
      <c r="D24" s="2">
        <v>14.4</v>
      </c>
      <c r="E24" s="2">
        <v>6</v>
      </c>
      <c r="F24" s="2">
        <v>23.84</v>
      </c>
      <c r="G24" s="2">
        <v>43.68</v>
      </c>
      <c r="H24" s="2">
        <v>336.6</v>
      </c>
      <c r="I24" s="2">
        <v>0.06</v>
      </c>
      <c r="J24" s="2">
        <v>0</v>
      </c>
      <c r="K24" s="2">
        <v>8.0000000000000002E-3</v>
      </c>
      <c r="L24" s="2">
        <v>2.8</v>
      </c>
      <c r="M24" s="2">
        <v>23.2</v>
      </c>
      <c r="N24" s="2">
        <v>40</v>
      </c>
      <c r="O24" s="2">
        <v>16</v>
      </c>
      <c r="P24" s="2">
        <v>1.68</v>
      </c>
    </row>
    <row r="25" spans="1:16" x14ac:dyDescent="0.35">
      <c r="A25" s="10" t="s">
        <v>26</v>
      </c>
      <c r="B25" s="11"/>
      <c r="C25" s="2">
        <v>885</v>
      </c>
      <c r="D25" s="2">
        <v>119</v>
      </c>
      <c r="E25" s="2">
        <v>39.76</v>
      </c>
      <c r="F25" s="2">
        <v>54.33</v>
      </c>
      <c r="G25" s="2">
        <v>149.46</v>
      </c>
      <c r="H25" s="2">
        <v>1149.2</v>
      </c>
      <c r="I25" s="2">
        <v>1.73</v>
      </c>
      <c r="J25" s="2">
        <v>174.18</v>
      </c>
      <c r="K25" s="2">
        <v>585.60799999999995</v>
      </c>
      <c r="L25" s="2">
        <v>12.46</v>
      </c>
      <c r="M25" s="2">
        <v>147.24</v>
      </c>
      <c r="N25" s="2">
        <v>592.88</v>
      </c>
      <c r="O25" s="2">
        <v>173.02</v>
      </c>
      <c r="P25" s="2">
        <v>8.7200000000000006</v>
      </c>
    </row>
    <row r="26" spans="1:16" x14ac:dyDescent="0.35">
      <c r="A26" s="10" t="s">
        <v>27</v>
      </c>
      <c r="B26" s="11"/>
      <c r="C26" s="2">
        <v>1425</v>
      </c>
      <c r="D26" s="2">
        <v>199</v>
      </c>
      <c r="E26" s="2">
        <v>58.58</v>
      </c>
      <c r="F26" s="2">
        <v>79.150000000000006</v>
      </c>
      <c r="G26" s="2">
        <v>189.67</v>
      </c>
      <c r="H26" s="2">
        <v>1625.89</v>
      </c>
      <c r="I26" s="2">
        <v>1.9</v>
      </c>
      <c r="J26" s="2">
        <v>190.35</v>
      </c>
      <c r="K26" s="2">
        <v>650.96799999999996</v>
      </c>
      <c r="L26" s="2">
        <v>15.14</v>
      </c>
      <c r="M26" s="2">
        <v>470.94</v>
      </c>
      <c r="N26" s="2">
        <v>937.68</v>
      </c>
      <c r="O26" s="2">
        <v>220.82</v>
      </c>
      <c r="P26" s="2">
        <v>13.86</v>
      </c>
    </row>
  </sheetData>
  <mergeCells count="18">
    <mergeCell ref="A26:B26"/>
    <mergeCell ref="A9:P9"/>
    <mergeCell ref="A15:B15"/>
    <mergeCell ref="A16:P16"/>
    <mergeCell ref="A25:B25"/>
    <mergeCell ref="A6:A7"/>
    <mergeCell ref="E6:G6"/>
    <mergeCell ref="I6:L6"/>
    <mergeCell ref="M6:P6"/>
    <mergeCell ref="B6:B7"/>
    <mergeCell ref="D6:D7"/>
    <mergeCell ref="H6:H7"/>
    <mergeCell ref="C6:C7"/>
    <mergeCell ref="A1:P1"/>
    <mergeCell ref="A2:P2"/>
    <mergeCell ref="A3:P3"/>
    <mergeCell ref="A4:P4"/>
    <mergeCell ref="A5:P5"/>
  </mergeCells>
  <pageMargins left="0.7" right="0.7" top="0.75" bottom="0.75" header="0.3" footer="0.3"/>
  <pageSetup paperSize="9" scale="7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2024-01-26T01:12:19Z</cp:lastPrinted>
  <dcterms:created xsi:type="dcterms:W3CDTF">2015-06-05T18:19:34Z</dcterms:created>
  <dcterms:modified xsi:type="dcterms:W3CDTF">2024-03-14T06:40:59Z</dcterms:modified>
</cp:coreProperties>
</file>